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C:\Users\kinan2077\Desktop\"/>
    </mc:Choice>
  </mc:AlternateContent>
  <xr:revisionPtr revIDLastSave="0" documentId="13_ncr:1_{FADD7745-DA39-4294-B773-940C297D9CC8}" xr6:coauthVersionLast="47" xr6:coauthVersionMax="47" xr10:uidLastSave="{00000000-0000-0000-0000-000000000000}"/>
  <bookViews>
    <workbookView xWindow="-120" yWindow="-120" windowWidth="29040" windowHeight="16440" xr2:uid="{00000000-000D-0000-FFFF-FFFF00000000}"/>
  </bookViews>
  <sheets>
    <sheet name="圧縮依頼書" sheetId="2" r:id="rId1"/>
  </sheets>
  <definedNames>
    <definedName name="_xlnm.Print_Area" localSheetId="0">圧縮依頼書!$A$1:$AX$48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28" i="2" l="1"/>
  <c r="K24" i="2" s="1"/>
  <c r="AI25" i="2" l="1"/>
  <c r="AI23" i="2" l="1"/>
  <c r="K15" i="2"/>
  <c r="K18" i="2"/>
  <c r="K23" i="2"/>
  <c r="K16" i="2" l="1"/>
  <c r="BH17" i="2" s="1"/>
  <c r="BF17" i="2" s="1"/>
  <c r="BD17" i="2" l="1"/>
  <c r="AZ2" i="2"/>
  <c r="AZ1" i="2" s="1"/>
  <c r="BG17" i="2"/>
  <c r="BE17" i="2" s="1"/>
  <c r="AL29" i="2" l="1"/>
  <c r="AM2" i="2"/>
  <c r="L29" i="2"/>
  <c r="Y2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K7" authorId="0" shapeId="0" xr:uid="{00000000-0006-0000-0000-000001000000}">
      <text>
        <r>
          <rPr>
            <b/>
            <sz val="9"/>
            <color indexed="81"/>
            <rFont val="ＭＳ Ｐゴシック"/>
            <family val="3"/>
            <charset val="128"/>
          </rPr>
          <t>郵便番号</t>
        </r>
      </text>
    </comment>
    <comment ref="S7" authorId="0" shapeId="0" xr:uid="{00000000-0006-0000-0000-000002000000}">
      <text>
        <r>
          <rPr>
            <b/>
            <sz val="9"/>
            <color indexed="81"/>
            <rFont val="ＭＳ Ｐゴシック"/>
            <family val="3"/>
            <charset val="128"/>
          </rPr>
          <t>顧客の住所</t>
        </r>
      </text>
    </comment>
    <comment ref="K14" authorId="0" shapeId="0" xr:uid="{00000000-0006-0000-0000-000003000000}">
      <text>
        <r>
          <rPr>
            <b/>
            <sz val="9"/>
            <color indexed="81"/>
            <rFont val="ＭＳ Ｐゴシック"/>
            <family val="3"/>
            <charset val="128"/>
          </rPr>
          <t>例：擁壁 や　スラブ 等</t>
        </r>
      </text>
    </comment>
    <comment ref="K16" authorId="0" shapeId="0" xr:uid="{00000000-0006-0000-0000-000004000000}">
      <text>
        <r>
          <rPr>
            <b/>
            <sz val="9"/>
            <color indexed="81"/>
            <rFont val="ＭＳ Ｐゴシック"/>
            <family val="3"/>
            <charset val="128"/>
          </rPr>
          <t>数式：採取年月日　＋　材齢</t>
        </r>
      </text>
    </comment>
    <comment ref="K17" authorId="0" shapeId="0" xr:uid="{00000000-0006-0000-0000-000005000000}">
      <text>
        <r>
          <rPr>
            <b/>
            <sz val="9"/>
            <color indexed="81"/>
            <rFont val="ＭＳ Ｐゴシック"/>
            <family val="3"/>
            <charset val="128"/>
          </rPr>
          <t>入力例：2018/10/15</t>
        </r>
      </text>
    </comment>
    <comment ref="K22" authorId="0" shapeId="0" xr:uid="{00000000-0006-0000-0000-000007000000}">
      <text>
        <r>
          <rPr>
            <sz val="9"/>
            <color indexed="81"/>
            <rFont val="ＭＳ Ｐゴシック"/>
            <family val="3"/>
            <charset val="128"/>
          </rPr>
          <t>普通　舗装　軽量Ⅱ種 等</t>
        </r>
      </text>
    </comment>
    <comment ref="BA25" authorId="0" shapeId="0" xr:uid="{00000000-0006-0000-0000-000008000000}">
      <text>
        <r>
          <rPr>
            <b/>
            <sz val="9"/>
            <color indexed="81"/>
            <rFont val="ＭＳ Ｐゴシック"/>
            <family val="3"/>
            <charset val="128"/>
          </rPr>
          <t>時</t>
        </r>
      </text>
    </comment>
    <comment ref="BB25" authorId="0" shapeId="0" xr:uid="{00000000-0006-0000-0000-000009000000}">
      <text>
        <r>
          <rPr>
            <b/>
            <sz val="9"/>
            <color indexed="81"/>
            <rFont val="ＭＳ Ｐゴシック"/>
            <family val="3"/>
            <charset val="128"/>
          </rPr>
          <t>分</t>
        </r>
        <r>
          <rPr>
            <sz val="9"/>
            <color indexed="81"/>
            <rFont val="ＭＳ Ｐゴシック"/>
            <family val="3"/>
            <charset val="128"/>
          </rPr>
          <t xml:space="preserve">
</t>
        </r>
      </text>
    </comment>
  </commentList>
</comments>
</file>

<file path=xl/sharedStrings.xml><?xml version="1.0" encoding="utf-8"?>
<sst xmlns="http://schemas.openxmlformats.org/spreadsheetml/2006/main" count="100" uniqueCount="87">
  <si>
    <t>試験番号</t>
    <rPh sb="0" eb="2">
      <t>シケン</t>
    </rPh>
    <rPh sb="2" eb="4">
      <t>バンゴウ</t>
    </rPh>
    <phoneticPr fontId="4"/>
  </si>
  <si>
    <t>受付年月日</t>
    <rPh sb="0" eb="2">
      <t>ウケツケ</t>
    </rPh>
    <rPh sb="2" eb="5">
      <t>ネンガッピ</t>
    </rPh>
    <phoneticPr fontId="4"/>
  </si>
  <si>
    <t xml:space="preserve">年　 月 　日 </t>
    <rPh sb="0" eb="1">
      <t>トシ</t>
    </rPh>
    <rPh sb="3" eb="4">
      <t>ツキ</t>
    </rPh>
    <rPh sb="6" eb="7">
      <t>ヒ</t>
    </rPh>
    <phoneticPr fontId="4"/>
  </si>
  <si>
    <t>和歌山県生コンクリート工業組合　紀南試験場　殿</t>
    <rPh sb="0" eb="4">
      <t>ワカヤマケン</t>
    </rPh>
    <rPh sb="4" eb="5">
      <t>ナマ</t>
    </rPh>
    <rPh sb="11" eb="13">
      <t>コウギョウ</t>
    </rPh>
    <rPh sb="13" eb="15">
      <t>クミアイ</t>
    </rPh>
    <rPh sb="16" eb="18">
      <t>キナン</t>
    </rPh>
    <rPh sb="18" eb="21">
      <t>シケンジョウ</t>
    </rPh>
    <rPh sb="22" eb="23">
      <t>トノ</t>
    </rPh>
    <phoneticPr fontId="4"/>
  </si>
  <si>
    <t>顧客</t>
    <rPh sb="0" eb="2">
      <t>コキャク</t>
    </rPh>
    <phoneticPr fontId="4"/>
  </si>
  <si>
    <t>会社名</t>
    <rPh sb="0" eb="3">
      <t>カイシャメイ</t>
    </rPh>
    <phoneticPr fontId="4"/>
  </si>
  <si>
    <t>住所</t>
    <rPh sb="0" eb="2">
      <t>ジュウショ</t>
    </rPh>
    <phoneticPr fontId="4"/>
  </si>
  <si>
    <t>担当者</t>
    <rPh sb="0" eb="3">
      <t>タントウシャ</t>
    </rPh>
    <phoneticPr fontId="4"/>
  </si>
  <si>
    <t>氏名</t>
    <rPh sb="0" eb="2">
      <t>シメイ</t>
    </rPh>
    <phoneticPr fontId="4"/>
  </si>
  <si>
    <t>施工者</t>
    <rPh sb="0" eb="3">
      <t>セコウシャ</t>
    </rPh>
    <phoneticPr fontId="4"/>
  </si>
  <si>
    <t>施工者住所</t>
    <rPh sb="0" eb="3">
      <t>セコウシャ</t>
    </rPh>
    <rPh sb="3" eb="5">
      <t>ジュウショ</t>
    </rPh>
    <phoneticPr fontId="4"/>
  </si>
  <si>
    <t>工事名称</t>
    <rPh sb="0" eb="2">
      <t>コウジ</t>
    </rPh>
    <rPh sb="2" eb="4">
      <t>メイショウ</t>
    </rPh>
    <phoneticPr fontId="4"/>
  </si>
  <si>
    <t>打設箇所</t>
    <rPh sb="0" eb="1">
      <t>ダ</t>
    </rPh>
    <rPh sb="1" eb="2">
      <t>セツ</t>
    </rPh>
    <rPh sb="2" eb="4">
      <t>カショ</t>
    </rPh>
    <phoneticPr fontId="4"/>
  </si>
  <si>
    <t>報告書種別</t>
    <rPh sb="0" eb="3">
      <t>ホウコクショ</t>
    </rPh>
    <rPh sb="3" eb="5">
      <t>シュベツ</t>
    </rPh>
    <phoneticPr fontId="4"/>
  </si>
  <si>
    <t>報告書部数</t>
    <rPh sb="0" eb="3">
      <t>ホウコクショ</t>
    </rPh>
    <rPh sb="3" eb="5">
      <t>ブスウ</t>
    </rPh>
    <phoneticPr fontId="4"/>
  </si>
  <si>
    <t>部</t>
    <rPh sb="0" eb="1">
      <t>ブ</t>
    </rPh>
    <phoneticPr fontId="4"/>
  </si>
  <si>
    <t>試験年月日</t>
    <rPh sb="0" eb="2">
      <t>シケン</t>
    </rPh>
    <rPh sb="2" eb="5">
      <t>ネンガッピ</t>
    </rPh>
    <phoneticPr fontId="4"/>
  </si>
  <si>
    <t>採取年月日</t>
    <rPh sb="0" eb="2">
      <t>サイシュ</t>
    </rPh>
    <rPh sb="2" eb="5">
      <t>ネンガッピ</t>
    </rPh>
    <phoneticPr fontId="4"/>
  </si>
  <si>
    <t>材　齢</t>
    <rPh sb="0" eb="1">
      <t>ザイ</t>
    </rPh>
    <rPh sb="2" eb="3">
      <t>ヨワイ</t>
    </rPh>
    <phoneticPr fontId="4"/>
  </si>
  <si>
    <t>試験方法(規格番号)</t>
    <rPh sb="0" eb="2">
      <t>シケン</t>
    </rPh>
    <rPh sb="2" eb="4">
      <t>ホウホウ</t>
    </rPh>
    <rPh sb="5" eb="7">
      <t>キカク</t>
    </rPh>
    <rPh sb="7" eb="9">
      <t>バンゴウ</t>
    </rPh>
    <phoneticPr fontId="4"/>
  </si>
  <si>
    <t>呼び方</t>
    <rPh sb="0" eb="1">
      <t>ヨ</t>
    </rPh>
    <rPh sb="2" eb="3">
      <t>カタ</t>
    </rPh>
    <phoneticPr fontId="4"/>
  </si>
  <si>
    <t>コンクリート</t>
    <phoneticPr fontId="4"/>
  </si>
  <si>
    <t>呼び強度</t>
    <rPh sb="0" eb="1">
      <t>ヨ</t>
    </rPh>
    <rPh sb="2" eb="4">
      <t>キョウド</t>
    </rPh>
    <phoneticPr fontId="4"/>
  </si>
  <si>
    <t>スランプ又は</t>
    <rPh sb="4" eb="5">
      <t>マタ</t>
    </rPh>
    <phoneticPr fontId="4"/>
  </si>
  <si>
    <t>粗骨材の</t>
    <rPh sb="0" eb="1">
      <t>ソ</t>
    </rPh>
    <rPh sb="1" eb="3">
      <t>コツザイ</t>
    </rPh>
    <phoneticPr fontId="4"/>
  </si>
  <si>
    <t>セメントの</t>
    <phoneticPr fontId="4"/>
  </si>
  <si>
    <t>の種類による</t>
    <rPh sb="1" eb="3">
      <t>シュルイ</t>
    </rPh>
    <phoneticPr fontId="4"/>
  </si>
  <si>
    <t>スランプフロー</t>
    <phoneticPr fontId="4"/>
  </si>
  <si>
    <t>最大寸法</t>
    <rPh sb="0" eb="2">
      <t>サイダイ</t>
    </rPh>
    <rPh sb="2" eb="4">
      <t>スンポウ</t>
    </rPh>
    <phoneticPr fontId="4"/>
  </si>
  <si>
    <t>種類による</t>
    <rPh sb="0" eb="2">
      <t>シュルイ</t>
    </rPh>
    <phoneticPr fontId="4"/>
  </si>
  <si>
    <t>記号 　　　</t>
    <rPh sb="0" eb="2">
      <t>キゴウ</t>
    </rPh>
    <phoneticPr fontId="4"/>
  </si>
  <si>
    <t>(cm)</t>
    <phoneticPr fontId="4"/>
  </si>
  <si>
    <t>（㎜）</t>
    <phoneticPr fontId="4"/>
  </si>
  <si>
    <t>養生方法</t>
    <rPh sb="0" eb="2">
      <t>ヨウジョウ</t>
    </rPh>
    <rPh sb="2" eb="4">
      <t>ホウホウ</t>
    </rPh>
    <phoneticPr fontId="4"/>
  </si>
  <si>
    <t>養生温度(℃)</t>
    <rPh sb="0" eb="2">
      <t>ヨウジョウ</t>
    </rPh>
    <rPh sb="2" eb="4">
      <t>オンド</t>
    </rPh>
    <phoneticPr fontId="4"/>
  </si>
  <si>
    <t>証明事項</t>
    <rPh sb="0" eb="2">
      <t>ショウメイ</t>
    </rPh>
    <rPh sb="2" eb="4">
      <t>ジコウ</t>
    </rPh>
    <phoneticPr fontId="4"/>
  </si>
  <si>
    <t>試料の処分方法</t>
    <rPh sb="0" eb="2">
      <t>シリョウ</t>
    </rPh>
    <rPh sb="3" eb="5">
      <t>ショブン</t>
    </rPh>
    <rPh sb="5" eb="7">
      <t>ホウホウ</t>
    </rPh>
    <phoneticPr fontId="4"/>
  </si>
  <si>
    <t>立会の有無</t>
    <rPh sb="0" eb="2">
      <t>タチアイ</t>
    </rPh>
    <rPh sb="3" eb="5">
      <t>ウム</t>
    </rPh>
    <phoneticPr fontId="4"/>
  </si>
  <si>
    <t>備考</t>
    <rPh sb="0" eb="2">
      <t>ビコウ</t>
    </rPh>
    <phoneticPr fontId="4"/>
  </si>
  <si>
    <t>試験場記入欄</t>
    <rPh sb="0" eb="3">
      <t>シケンジョウ</t>
    </rPh>
    <rPh sb="3" eb="6">
      <t>キニュウラン</t>
    </rPh>
    <phoneticPr fontId="4"/>
  </si>
  <si>
    <t>識別番号</t>
    <rPh sb="0" eb="2">
      <t>シキベツ</t>
    </rPh>
    <rPh sb="2" eb="4">
      <t>バンゴウ</t>
    </rPh>
    <phoneticPr fontId="4"/>
  </si>
  <si>
    <t>試験品目の内容　　　　(寸法・状態・保管)</t>
    <rPh sb="0" eb="2">
      <t>シケン</t>
    </rPh>
    <rPh sb="2" eb="4">
      <t>ヒンモク</t>
    </rPh>
    <rPh sb="5" eb="7">
      <t>ナイヨウ</t>
    </rPh>
    <rPh sb="12" eb="14">
      <t>スンポウ</t>
    </rPh>
    <rPh sb="15" eb="17">
      <t>ジョウタイ</t>
    </rPh>
    <rPh sb="18" eb="20">
      <t>ホカン</t>
    </rPh>
    <phoneticPr fontId="4"/>
  </si>
  <si>
    <t xml:space="preserve"> 寸法：</t>
    <rPh sb="1" eb="3">
      <t>スンポウ</t>
    </rPh>
    <phoneticPr fontId="4"/>
  </si>
  <si>
    <t xml:space="preserve"> 状態：□良　□不良</t>
    <rPh sb="1" eb="3">
      <t>ジョウタイ</t>
    </rPh>
    <rPh sb="5" eb="6">
      <t>ヨ</t>
    </rPh>
    <rPh sb="8" eb="10">
      <t>フリョウ</t>
    </rPh>
    <phoneticPr fontId="4"/>
  </si>
  <si>
    <t xml:space="preserve"> 　　　□湿潤　□乾燥</t>
    <rPh sb="5" eb="7">
      <t>シツジュン</t>
    </rPh>
    <rPh sb="9" eb="11">
      <t>カンソウ</t>
    </rPh>
    <phoneticPr fontId="4"/>
  </si>
  <si>
    <t>キャッピング：□ペースト　□アンボンド　□研磨　□その他(　　　　)</t>
    <rPh sb="21" eb="23">
      <t>ケンマ</t>
    </rPh>
    <rPh sb="27" eb="28">
      <t>タ</t>
    </rPh>
    <phoneticPr fontId="4"/>
  </si>
  <si>
    <t>保管：□要(水中養生)　□否(当日試験)　□その他(　　　　　　　　　　)</t>
    <rPh sb="0" eb="2">
      <t>ホカン</t>
    </rPh>
    <rPh sb="4" eb="5">
      <t>イ</t>
    </rPh>
    <rPh sb="6" eb="8">
      <t>スイチュウ</t>
    </rPh>
    <rPh sb="8" eb="10">
      <t>ヨウジョウ</t>
    </rPh>
    <rPh sb="13" eb="14">
      <t>イナ</t>
    </rPh>
    <rPh sb="15" eb="17">
      <t>トウジツ</t>
    </rPh>
    <rPh sb="17" eb="19">
      <t>シケン</t>
    </rPh>
    <rPh sb="24" eb="25">
      <t>タ</t>
    </rPh>
    <phoneticPr fontId="4"/>
  </si>
  <si>
    <t>試験品目の受領日</t>
    <rPh sb="0" eb="2">
      <t>シケン</t>
    </rPh>
    <rPh sb="2" eb="4">
      <t>ヒンモク</t>
    </rPh>
    <rPh sb="5" eb="8">
      <t>ジュリョウビ</t>
    </rPh>
    <phoneticPr fontId="4"/>
  </si>
  <si>
    <t xml:space="preserve">年 　月 　日 </t>
    <rPh sb="0" eb="1">
      <t>ネン</t>
    </rPh>
    <rPh sb="3" eb="4">
      <t>ツキ</t>
    </rPh>
    <rPh sb="6" eb="7">
      <t>ニチ</t>
    </rPh>
    <phoneticPr fontId="4"/>
  </si>
  <si>
    <t>試験品目の受領方法</t>
    <rPh sb="0" eb="2">
      <t>シケン</t>
    </rPh>
    <rPh sb="2" eb="4">
      <t>ヒンモク</t>
    </rPh>
    <rPh sb="5" eb="7">
      <t>ジュリョウ</t>
    </rPh>
    <rPh sb="7" eb="9">
      <t>ホウホウ</t>
    </rPh>
    <phoneticPr fontId="4"/>
  </si>
  <si>
    <t>□持込　□郵送</t>
    <rPh sb="1" eb="3">
      <t>モチコミ</t>
    </rPh>
    <rPh sb="5" eb="7">
      <t>ユウソウ</t>
    </rPh>
    <phoneticPr fontId="4"/>
  </si>
  <si>
    <t>試験終了予定日</t>
    <rPh sb="0" eb="2">
      <t>シケン</t>
    </rPh>
    <rPh sb="2" eb="4">
      <t>シュウリョウ</t>
    </rPh>
    <rPh sb="4" eb="7">
      <t>ヨテイビ</t>
    </rPh>
    <phoneticPr fontId="4"/>
  </si>
  <si>
    <t>報告書発行予定日</t>
    <rPh sb="0" eb="3">
      <t>ホウコクショ</t>
    </rPh>
    <rPh sb="3" eb="5">
      <t>ハッコウ</t>
    </rPh>
    <rPh sb="5" eb="8">
      <t>ヨテイビ</t>
    </rPh>
    <phoneticPr fontId="4"/>
  </si>
  <si>
    <t>お答えします。</t>
    <rPh sb="1" eb="2">
      <t>コタ</t>
    </rPh>
    <phoneticPr fontId="4"/>
  </si>
  <si>
    <t>注3：当試験場が実施する試験方法は、JIS規格の最新版を採用します。</t>
    <rPh sb="3" eb="4">
      <t>トウ</t>
    </rPh>
    <rPh sb="4" eb="7">
      <t>シケンジョウ</t>
    </rPh>
    <rPh sb="8" eb="10">
      <t>ジッシ</t>
    </rPh>
    <rPh sb="12" eb="14">
      <t>シケン</t>
    </rPh>
    <rPh sb="14" eb="16">
      <t>ホウホウ</t>
    </rPh>
    <rPh sb="21" eb="23">
      <t>キカク</t>
    </rPh>
    <rPh sb="24" eb="27">
      <t>サイシンバン</t>
    </rPh>
    <rPh sb="28" eb="30">
      <t>サイヨウ</t>
    </rPh>
    <phoneticPr fontId="4"/>
  </si>
  <si>
    <t>所属名(部課名)</t>
    <phoneticPr fontId="3"/>
  </si>
  <si>
    <t>TEL</t>
    <phoneticPr fontId="3"/>
  </si>
  <si>
    <t>FAX</t>
    <phoneticPr fontId="3"/>
  </si>
  <si>
    <t>E-mail</t>
    <phoneticPr fontId="3"/>
  </si>
  <si>
    <t>報告書種別</t>
    <rPh sb="0" eb="3">
      <t>ホウコクショ</t>
    </rPh>
    <rPh sb="3" eb="5">
      <t>シュベツ</t>
    </rPh>
    <phoneticPr fontId="3"/>
  </si>
  <si>
    <t>試験方法</t>
    <rPh sb="0" eb="2">
      <t>シケン</t>
    </rPh>
    <rPh sb="2" eb="4">
      <t>ホウホウ</t>
    </rPh>
    <phoneticPr fontId="3"/>
  </si>
  <si>
    <t>顧客記入欄</t>
    <rPh sb="0" eb="2">
      <t>コキャク</t>
    </rPh>
    <rPh sb="2" eb="4">
      <t>キニュウ</t>
    </rPh>
    <rPh sb="4" eb="5">
      <t>ラン</t>
    </rPh>
    <phoneticPr fontId="3"/>
  </si>
  <si>
    <t>標準養生</t>
    <rPh sb="0" eb="2">
      <t>ヒョウジュン</t>
    </rPh>
    <rPh sb="2" eb="4">
      <t>ヨウジョウ</t>
    </rPh>
    <phoneticPr fontId="3"/>
  </si>
  <si>
    <t>現場水中養生</t>
    <rPh sb="0" eb="2">
      <t>ゲンバ</t>
    </rPh>
    <rPh sb="2" eb="4">
      <t>スイチュウ</t>
    </rPh>
    <rPh sb="4" eb="6">
      <t>ヨウジョウ</t>
    </rPh>
    <phoneticPr fontId="3"/>
  </si>
  <si>
    <t>現場封かん養生</t>
    <rPh sb="0" eb="2">
      <t>ゲンバ</t>
    </rPh>
    <rPh sb="2" eb="3">
      <t>フウ</t>
    </rPh>
    <rPh sb="5" eb="7">
      <t>ヨウジョウ</t>
    </rPh>
    <phoneticPr fontId="3"/>
  </si>
  <si>
    <t>現場気中養生</t>
    <rPh sb="0" eb="2">
      <t>ゲンバ</t>
    </rPh>
    <rPh sb="2" eb="4">
      <t>キチュウ</t>
    </rPh>
    <rPh sb="4" eb="6">
      <t>ヨウジョウ</t>
    </rPh>
    <phoneticPr fontId="3"/>
  </si>
  <si>
    <t>現場空中養生</t>
    <rPh sb="0" eb="2">
      <t>ゲンバ</t>
    </rPh>
    <rPh sb="2" eb="4">
      <t>クウチュウ</t>
    </rPh>
    <rPh sb="4" eb="6">
      <t>ヨウジョウ</t>
    </rPh>
    <phoneticPr fontId="3"/>
  </si>
  <si>
    <t>気中養生</t>
    <rPh sb="0" eb="2">
      <t>キチュウ</t>
    </rPh>
    <rPh sb="2" eb="4">
      <t>ヨウジョウ</t>
    </rPh>
    <phoneticPr fontId="3"/>
  </si>
  <si>
    <t>現場養生</t>
    <rPh sb="0" eb="2">
      <t>ゲンバ</t>
    </rPh>
    <rPh sb="2" eb="4">
      <t>ヨウジョウ</t>
    </rPh>
    <phoneticPr fontId="3"/>
  </si>
  <si>
    <t xml:space="preserve"> </t>
    <phoneticPr fontId="3"/>
  </si>
  <si>
    <t>内容が報告書に記載されます（一部を除く）</t>
    <rPh sb="0" eb="2">
      <t>ナイヨウ</t>
    </rPh>
    <rPh sb="3" eb="6">
      <t>ホウコクショ</t>
    </rPh>
    <rPh sb="7" eb="9">
      <t>キサイ</t>
    </rPh>
    <rPh sb="14" eb="16">
      <t>イチブ</t>
    </rPh>
    <rPh sb="17" eb="18">
      <t>ノゾ</t>
    </rPh>
    <phoneticPr fontId="3"/>
  </si>
  <si>
    <t>□JAB認定シンボル</t>
    <phoneticPr fontId="3"/>
  </si>
  <si>
    <t>☑JAB認定シンボル</t>
    <phoneticPr fontId="3"/>
  </si>
  <si>
    <t>日</t>
    <rPh sb="0" eb="1">
      <t>ニチ</t>
    </rPh>
    <phoneticPr fontId="3"/>
  </si>
  <si>
    <t>養生方法</t>
    <rPh sb="0" eb="2">
      <t>ヨウジョウ</t>
    </rPh>
    <rPh sb="2" eb="4">
      <t>ホウホウ</t>
    </rPh>
    <phoneticPr fontId="3"/>
  </si>
  <si>
    <t>コンクリートの曲げ強度試験方法（JIS A 1106:2018）</t>
    <rPh sb="7" eb="8">
      <t>マ</t>
    </rPh>
    <phoneticPr fontId="3"/>
  </si>
  <si>
    <t>（キャッピングの依頼や請求先等の連絡事項は、試験場記入欄の備考に記入してください。）</t>
    <rPh sb="8" eb="10">
      <t>イライ</t>
    </rPh>
    <rPh sb="11" eb="13">
      <t>セイキュウ</t>
    </rPh>
    <rPh sb="13" eb="14">
      <t>サキ</t>
    </rPh>
    <rPh sb="14" eb="15">
      <t>トウ</t>
    </rPh>
    <rPh sb="16" eb="18">
      <t>レンラク</t>
    </rPh>
    <rPh sb="18" eb="20">
      <t>ジコウ</t>
    </rPh>
    <rPh sb="22" eb="25">
      <t>シケンジョウ</t>
    </rPh>
    <rPh sb="25" eb="27">
      <t>キニュウ</t>
    </rPh>
    <rPh sb="27" eb="28">
      <t>ラン</t>
    </rPh>
    <rPh sb="29" eb="31">
      <t>ビコウ</t>
    </rPh>
    <rPh sb="32" eb="34">
      <t>キニュウ</t>
    </rPh>
    <phoneticPr fontId="3"/>
  </si>
  <si>
    <t>コンクリートの圧縮強度試験方法（JIS A 1108:2018）</t>
    <rPh sb="7" eb="9">
      <t>アッシュク</t>
    </rPh>
    <rPh sb="9" eb="11">
      <t>キョウド</t>
    </rPh>
    <phoneticPr fontId="3"/>
  </si>
  <si>
    <t>封かん養生</t>
    <rPh sb="0" eb="1">
      <t>フウ</t>
    </rPh>
    <rPh sb="3" eb="5">
      <t>ヨウジョウ</t>
    </rPh>
    <phoneticPr fontId="3"/>
  </si>
  <si>
    <t>注4：当試験場は、試験活動の実行過程で入手、又は作成した顧客に関わる全ての機密情報の確保に</t>
    <rPh sb="0" eb="1">
      <t>チュウ</t>
    </rPh>
    <rPh sb="3" eb="4">
      <t>トウ</t>
    </rPh>
    <rPh sb="4" eb="7">
      <t>シケンジョウ</t>
    </rPh>
    <rPh sb="9" eb="11">
      <t>シケン</t>
    </rPh>
    <rPh sb="11" eb="13">
      <t>カツドウ</t>
    </rPh>
    <rPh sb="14" eb="16">
      <t>ジッコウ</t>
    </rPh>
    <rPh sb="16" eb="18">
      <t>カテイ</t>
    </rPh>
    <rPh sb="19" eb="21">
      <t>ニュウシュ</t>
    </rPh>
    <rPh sb="22" eb="23">
      <t>マタ</t>
    </rPh>
    <rPh sb="24" eb="26">
      <t>サクセイ</t>
    </rPh>
    <rPh sb="28" eb="30">
      <t>コキャク</t>
    </rPh>
    <rPh sb="31" eb="32">
      <t>カカ</t>
    </rPh>
    <rPh sb="34" eb="35">
      <t>スベ</t>
    </rPh>
    <rPh sb="37" eb="39">
      <t>キミツ</t>
    </rPh>
    <rPh sb="39" eb="41">
      <t>ジョウホウ</t>
    </rPh>
    <rPh sb="42" eb="44">
      <t>カクホ</t>
    </rPh>
    <phoneticPr fontId="3"/>
  </si>
  <si>
    <t>　　 責任を持ちます。</t>
    <rPh sb="3" eb="5">
      <t>セキニン</t>
    </rPh>
    <rPh sb="6" eb="7">
      <t>モ</t>
    </rPh>
    <phoneticPr fontId="3"/>
  </si>
  <si>
    <t>注1：依頼された試験について、その試験方法及び試験結果に関する質問及び苦情には責任を持って</t>
    <rPh sb="39" eb="41">
      <t>セキニン</t>
    </rPh>
    <rPh sb="42" eb="43">
      <t>モ</t>
    </rPh>
    <phoneticPr fontId="4"/>
  </si>
  <si>
    <t>注2：試験機器の故障等により試験が実施できない場合は、ISO/IEC17025認定試験場を紹介します。</t>
    <rPh sb="39" eb="41">
      <t>ニンテイ</t>
    </rPh>
    <phoneticPr fontId="4"/>
  </si>
  <si>
    <t>←枠外のセル色の内容は、各項目の内容とリンクします。変更可能です。</t>
    <rPh sb="1" eb="3">
      <t>ワクガイ</t>
    </rPh>
    <rPh sb="6" eb="7">
      <t>イロ</t>
    </rPh>
    <rPh sb="8" eb="10">
      <t>ナイヨウ</t>
    </rPh>
    <rPh sb="12" eb="15">
      <t>カクコウモク</t>
    </rPh>
    <rPh sb="16" eb="18">
      <t>ナイヨウ</t>
    </rPh>
    <rPh sb="26" eb="28">
      <t>ヘンコウ</t>
    </rPh>
    <rPh sb="28" eb="30">
      <t>カノウ</t>
    </rPh>
    <phoneticPr fontId="3"/>
  </si>
  <si>
    <t>コンクリートからのコアの採取方法及び圧縮強度試験方法(JIS A 1107)</t>
    <phoneticPr fontId="3"/>
  </si>
  <si>
    <t>□当試験場で処分　□持ち帰り</t>
    <phoneticPr fontId="3"/>
  </si>
  <si>
    <t>日</t>
    <rPh sb="0" eb="1">
      <t>ニチ</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</si>
</sst>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19" x14ac:knownFonts="1">
    <font>
      <sz val="11"/>
      <color theme="1"/>
      <name val="ＭＳ 明朝"/>
      <family val="2"/>
      <charset val="128"/>
    </font>
    <font>
      <sz val="11"/>
      <name val="ＭＳ Ｐゴシック"/>
      <family val="3"/>
      <charset val="128"/>
    </font>
    <font>
      <sz val="11"/>
      <color theme="0"/>
      <name val="ＭＳ 明朝"/>
      <family val="1"/>
      <charset val="128"/>
    </font>
    <font>
      <sz val="6"/>
      <name val="ＭＳ 明朝"/>
      <family val="2"/>
      <charset val="128"/>
    </font>
    <font>
      <sz val="6"/>
      <name val="ＭＳ Ｐゴシック"/>
      <family val="3"/>
      <charset val="128"/>
    </font>
    <font>
      <sz val="11"/>
      <name val="ＭＳ 明朝"/>
      <family val="1"/>
      <charset val="128"/>
    </font>
    <font>
      <u/>
      <sz val="11"/>
      <name val="ＭＳ 明朝"/>
      <family val="1"/>
      <charset val="128"/>
    </font>
    <font>
      <sz val="10"/>
      <name val="ＭＳ 明朝"/>
      <family val="1"/>
      <charset val="128"/>
    </font>
    <font>
      <sz val="11"/>
      <color theme="1"/>
      <name val="ＭＳ 明朝"/>
      <family val="1"/>
      <charset val="128"/>
    </font>
    <font>
      <sz val="12"/>
      <name val="ＭＳ 明朝"/>
      <family val="1"/>
      <charset val="128"/>
    </font>
    <font>
      <sz val="8"/>
      <name val="ＭＳ 明朝"/>
      <family val="1"/>
      <charset val="128"/>
    </font>
    <font>
      <sz val="11"/>
      <color theme="0"/>
      <name val="ＭＳ Ｐゴシック"/>
      <family val="3"/>
      <charset val="128"/>
    </font>
    <font>
      <sz val="9"/>
      <color indexed="81"/>
      <name val="ＭＳ Ｐゴシック"/>
      <family val="3"/>
      <charset val="128"/>
    </font>
    <font>
      <b/>
      <sz val="9"/>
      <color indexed="81"/>
      <name val="ＭＳ Ｐゴシック"/>
      <family val="3"/>
      <charset val="128"/>
    </font>
    <font>
      <b/>
      <sz val="12"/>
      <color theme="0"/>
      <name val="ＭＳ Ｐゴシック"/>
      <family val="3"/>
      <charset val="128"/>
    </font>
    <font>
      <u/>
      <sz val="11"/>
      <name val="ＭＳ Ｐゴシック"/>
      <family val="3"/>
      <charset val="128"/>
    </font>
    <font>
      <b/>
      <sz val="11"/>
      <color theme="1"/>
      <name val="ＭＳ Ｐゴシック"/>
      <family val="3"/>
      <charset val="128"/>
    </font>
    <font>
      <sz val="11"/>
      <color theme="1"/>
      <name val="ＭＳ Ｐゴシック"/>
      <family val="3"/>
      <charset val="128"/>
    </font>
    <font>
      <sz val="9"/>
      <color theme="0"/>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Dashed">
        <color auto="1"/>
      </left>
      <right style="mediumDashed">
        <color auto="1"/>
      </right>
      <top style="mediumDashed">
        <color auto="1"/>
      </top>
      <bottom style="mediumDashed">
        <color auto="1"/>
      </bottom>
      <diagonal/>
    </border>
  </borders>
  <cellStyleXfs count="2">
    <xf numFmtId="0" fontId="0" fillId="0" borderId="0">
      <alignment vertical="center"/>
    </xf>
    <xf numFmtId="0" fontId="1" fillId="0" borderId="0"/>
  </cellStyleXfs>
  <cellXfs count="126">
    <xf numFmtId="0" fontId="0" fillId="0" borderId="0" xfId="0">
      <alignment vertical="center"/>
    </xf>
    <xf numFmtId="0" fontId="2" fillId="2" borderId="0" xfId="1" applyFont="1" applyFill="1" applyAlignment="1">
      <alignment vertical="center"/>
    </xf>
    <xf numFmtId="0" fontId="5" fillId="2" borderId="0" xfId="1" applyFont="1" applyFill="1" applyAlignment="1">
      <alignment vertical="center"/>
    </xf>
    <xf numFmtId="0" fontId="1" fillId="2" borderId="0" xfId="1" applyFill="1" applyAlignment="1">
      <alignment vertical="center"/>
    </xf>
    <xf numFmtId="0" fontId="5" fillId="2" borderId="0" xfId="1" applyFont="1" applyFill="1"/>
    <xf numFmtId="0" fontId="11" fillId="2" borderId="0" xfId="1" applyFont="1" applyFill="1"/>
    <xf numFmtId="0" fontId="1" fillId="2" borderId="0" xfId="1" applyFill="1"/>
    <xf numFmtId="0" fontId="6" fillId="2" borderId="0" xfId="1" applyFont="1" applyFill="1" applyAlignment="1">
      <alignment vertical="center"/>
    </xf>
    <xf numFmtId="0" fontId="5" fillId="2" borderId="18" xfId="1" applyFont="1" applyFill="1" applyBorder="1" applyAlignment="1">
      <alignment vertical="center"/>
    </xf>
    <xf numFmtId="0" fontId="5" fillId="2" borderId="19" xfId="1" applyFont="1" applyFill="1" applyBorder="1" applyAlignment="1">
      <alignment vertical="center"/>
    </xf>
    <xf numFmtId="0" fontId="5" fillId="2" borderId="17" xfId="1" applyFont="1" applyFill="1" applyBorder="1" applyAlignment="1">
      <alignment vertical="center"/>
    </xf>
    <xf numFmtId="0" fontId="5" fillId="2" borderId="35" xfId="1" applyFont="1" applyFill="1" applyBorder="1" applyAlignment="1">
      <alignment vertical="center"/>
    </xf>
    <xf numFmtId="0" fontId="5" fillId="2" borderId="25" xfId="1" applyFont="1" applyFill="1" applyBorder="1" applyAlignment="1">
      <alignment vertical="center"/>
    </xf>
    <xf numFmtId="0" fontId="5" fillId="2" borderId="26" xfId="1" applyFont="1" applyFill="1" applyBorder="1" applyAlignment="1">
      <alignment vertical="center"/>
    </xf>
    <xf numFmtId="0" fontId="5" fillId="2" borderId="24" xfId="1" applyFont="1" applyFill="1" applyBorder="1" applyAlignment="1">
      <alignment vertical="center"/>
    </xf>
    <xf numFmtId="0" fontId="5" fillId="2" borderId="36" xfId="1" applyFont="1" applyFill="1" applyBorder="1" applyAlignment="1">
      <alignment vertical="center"/>
    </xf>
    <xf numFmtId="0" fontId="7" fillId="2" borderId="0" xfId="1" applyFont="1" applyFill="1" applyAlignment="1">
      <alignment vertical="center" wrapText="1"/>
    </xf>
    <xf numFmtId="0" fontId="7" fillId="2" borderId="22" xfId="1" applyFont="1" applyFill="1" applyBorder="1" applyAlignment="1">
      <alignment vertical="center" wrapText="1"/>
    </xf>
    <xf numFmtId="0" fontId="10" fillId="2" borderId="0" xfId="1" applyFont="1" applyFill="1" applyAlignment="1">
      <alignment vertical="center"/>
    </xf>
    <xf numFmtId="0" fontId="5" fillId="2" borderId="22" xfId="1" applyFont="1" applyFill="1" applyBorder="1" applyAlignment="1">
      <alignment vertical="center"/>
    </xf>
    <xf numFmtId="0" fontId="1" fillId="2" borderId="39" xfId="1" applyFill="1" applyBorder="1"/>
    <xf numFmtId="0" fontId="15" fillId="2" borderId="0" xfId="1" applyFont="1" applyFill="1"/>
    <xf numFmtId="0" fontId="1" fillId="3" borderId="0" xfId="1" applyFill="1"/>
    <xf numFmtId="0" fontId="8" fillId="2" borderId="0" xfId="1" applyFont="1" applyFill="1"/>
    <xf numFmtId="0" fontId="17" fillId="2" borderId="39" xfId="1" applyFont="1" applyFill="1" applyBorder="1"/>
    <xf numFmtId="0" fontId="17" fillId="2" borderId="0" xfId="1" applyFont="1" applyFill="1"/>
    <xf numFmtId="0" fontId="8" fillId="3" borderId="1" xfId="1" applyFont="1" applyFill="1" applyBorder="1" applyProtection="1">
      <protection locked="0"/>
    </xf>
    <xf numFmtId="0" fontId="17" fillId="5" borderId="0" xfId="1" applyFont="1" applyFill="1" applyAlignment="1" applyProtection="1">
      <alignment horizontal="center" vertical="center"/>
      <protection locked="0"/>
    </xf>
    <xf numFmtId="0" fontId="14" fillId="2" borderId="41" xfId="1" applyFont="1" applyFill="1" applyBorder="1" applyAlignment="1" applyProtection="1">
      <alignment horizontal="center" vertical="center"/>
      <protection locked="0"/>
    </xf>
    <xf numFmtId="0" fontId="11" fillId="2" borderId="39" xfId="1" applyFont="1" applyFill="1" applyBorder="1" applyProtection="1">
      <protection locked="0"/>
    </xf>
    <xf numFmtId="0" fontId="11" fillId="2" borderId="0" xfId="1" applyFont="1" applyFill="1" applyProtection="1">
      <protection locked="0"/>
    </xf>
    <xf numFmtId="0" fontId="16" fillId="3" borderId="44" xfId="1" applyFont="1" applyFill="1" applyBorder="1" applyAlignment="1" applyProtection="1">
      <alignment horizontal="center" vertical="center"/>
      <protection locked="0"/>
    </xf>
    <xf numFmtId="0" fontId="18" fillId="2" borderId="0" xfId="1" applyFont="1" applyFill="1"/>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 xfId="1" applyFont="1" applyFill="1" applyBorder="1" applyAlignment="1">
      <alignment horizontal="center" vertical="center"/>
    </xf>
    <xf numFmtId="31" fontId="5" fillId="2" borderId="2" xfId="1" applyNumberFormat="1" applyFont="1" applyFill="1" applyBorder="1" applyAlignment="1">
      <alignment horizontal="right" vertical="center"/>
    </xf>
    <xf numFmtId="0" fontId="5" fillId="2" borderId="3" xfId="1" applyFont="1" applyFill="1" applyBorder="1" applyAlignment="1">
      <alignment horizontal="right" vertical="center"/>
    </xf>
    <xf numFmtId="0" fontId="5" fillId="2" borderId="4" xfId="1" applyFont="1" applyFill="1" applyBorder="1" applyAlignment="1">
      <alignment horizontal="right" vertical="center"/>
    </xf>
    <xf numFmtId="0" fontId="5" fillId="2" borderId="11" xfId="1" applyFont="1" applyFill="1" applyBorder="1" applyAlignment="1">
      <alignment horizontal="right" vertical="center"/>
    </xf>
    <xf numFmtId="0" fontId="5" fillId="2" borderId="28"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17" xfId="1" applyFont="1" applyFill="1" applyBorder="1" applyAlignment="1" applyProtection="1">
      <alignment horizontal="left" vertical="center"/>
      <protection locked="0"/>
    </xf>
    <xf numFmtId="0" fontId="5" fillId="2" borderId="18" xfId="1" applyFont="1" applyFill="1" applyBorder="1" applyAlignment="1" applyProtection="1">
      <alignment horizontal="left" vertical="center"/>
      <protection locked="0"/>
    </xf>
    <xf numFmtId="0" fontId="5" fillId="2" borderId="35" xfId="1" applyFont="1" applyFill="1" applyBorder="1" applyAlignment="1" applyProtection="1">
      <alignment horizontal="left" vertical="center"/>
      <protection locked="0"/>
    </xf>
    <xf numFmtId="0" fontId="5" fillId="2" borderId="30" xfId="1" applyFont="1" applyFill="1" applyBorder="1" applyAlignment="1" applyProtection="1">
      <alignment horizontal="left" vertical="center"/>
      <protection locked="0"/>
    </xf>
    <xf numFmtId="0" fontId="5" fillId="2" borderId="31" xfId="1" applyFont="1" applyFill="1" applyBorder="1" applyAlignment="1" applyProtection="1">
      <alignment horizontal="left" vertical="center"/>
      <protection locked="0"/>
    </xf>
    <xf numFmtId="0" fontId="5" fillId="2" borderId="32" xfId="1" applyFont="1" applyFill="1" applyBorder="1" applyAlignment="1" applyProtection="1">
      <alignment horizontal="left" vertical="center"/>
      <protection locked="0"/>
    </xf>
    <xf numFmtId="0" fontId="10" fillId="2" borderId="0" xfId="1" applyFont="1" applyFill="1" applyAlignment="1">
      <alignment horizontal="left" vertical="center"/>
    </xf>
    <xf numFmtId="0" fontId="7" fillId="2" borderId="1" xfId="1" applyFont="1" applyFill="1" applyBorder="1" applyAlignment="1">
      <alignment horizontal="center" vertical="center"/>
    </xf>
    <xf numFmtId="0" fontId="5" fillId="2" borderId="2" xfId="1" applyFont="1" applyFill="1" applyBorder="1" applyAlignment="1">
      <alignment horizontal="left" vertical="center"/>
    </xf>
    <xf numFmtId="0" fontId="5" fillId="2" borderId="3" xfId="1" applyFont="1" applyFill="1" applyBorder="1" applyAlignment="1">
      <alignment horizontal="left" vertical="center"/>
    </xf>
    <xf numFmtId="0" fontId="5" fillId="2" borderId="11" xfId="1" applyFont="1" applyFill="1" applyBorder="1" applyAlignment="1">
      <alignment horizontal="left"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4" xfId="1" applyFont="1" applyFill="1" applyBorder="1" applyAlignment="1">
      <alignment horizontal="center" vertical="center"/>
    </xf>
    <xf numFmtId="0" fontId="5" fillId="2" borderId="11" xfId="1" applyFont="1" applyFill="1" applyBorder="1" applyAlignment="1">
      <alignment horizontal="center" vertical="center" shrinkToFit="1"/>
    </xf>
    <xf numFmtId="0" fontId="9" fillId="2" borderId="13" xfId="1" applyFont="1" applyFill="1" applyBorder="1" applyAlignment="1" applyProtection="1">
      <alignment horizontal="left" vertical="center" wrapText="1"/>
      <protection locked="0"/>
    </xf>
    <xf numFmtId="0" fontId="9" fillId="2" borderId="13" xfId="1" applyFont="1" applyFill="1" applyBorder="1" applyAlignment="1" applyProtection="1">
      <alignment horizontal="left" vertical="center"/>
      <protection locked="0"/>
    </xf>
    <xf numFmtId="0" fontId="9" fillId="2" borderId="14" xfId="1" applyFont="1" applyFill="1" applyBorder="1" applyAlignment="1" applyProtection="1">
      <alignment horizontal="left" vertical="center"/>
      <protection locked="0"/>
    </xf>
    <xf numFmtId="0" fontId="5" fillId="2" borderId="13"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8" xfId="1" applyFont="1" applyFill="1" applyBorder="1" applyAlignment="1">
      <alignment horizontal="center" vertical="center"/>
    </xf>
    <xf numFmtId="0" fontId="5" fillId="2" borderId="19" xfId="1" applyFont="1" applyFill="1" applyBorder="1" applyAlignment="1">
      <alignment horizontal="center" vertical="center"/>
    </xf>
    <xf numFmtId="0" fontId="5" fillId="2" borderId="21" xfId="1" applyFont="1" applyFill="1" applyBorder="1" applyAlignment="1">
      <alignment horizontal="center" vertical="center"/>
    </xf>
    <xf numFmtId="0" fontId="5" fillId="2" borderId="0" xfId="1" applyFont="1" applyFill="1" applyAlignment="1">
      <alignment horizontal="center" vertical="center"/>
    </xf>
    <xf numFmtId="0" fontId="5" fillId="2" borderId="22"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26" xfId="1" applyFont="1" applyFill="1" applyBorder="1" applyAlignment="1">
      <alignment horizontal="center" vertical="center"/>
    </xf>
    <xf numFmtId="0" fontId="5" fillId="2" borderId="13" xfId="1" applyFont="1" applyFill="1" applyBorder="1" applyAlignment="1">
      <alignment horizontal="center" vertical="center" shrinkToFit="1"/>
    </xf>
    <xf numFmtId="0" fontId="5" fillId="2" borderId="14"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20" xfId="1" applyFont="1" applyFill="1" applyBorder="1" applyAlignment="1">
      <alignment horizontal="center" vertical="center" shrinkToFit="1"/>
    </xf>
    <xf numFmtId="0" fontId="8" fillId="2" borderId="1" xfId="1" applyFont="1" applyFill="1" applyBorder="1" applyAlignment="1">
      <alignment horizontal="center" vertical="center" shrinkToFit="1"/>
    </xf>
    <xf numFmtId="0" fontId="5" fillId="2" borderId="1" xfId="1" applyFont="1" applyFill="1" applyBorder="1" applyAlignment="1" applyProtection="1">
      <alignment horizontal="center" vertical="center"/>
      <protection locked="0"/>
    </xf>
    <xf numFmtId="0" fontId="5" fillId="2" borderId="12" xfId="1" applyFont="1" applyFill="1" applyBorder="1" applyAlignment="1" applyProtection="1">
      <alignment horizontal="center" vertical="center"/>
      <protection locked="0"/>
    </xf>
    <xf numFmtId="0" fontId="5" fillId="2" borderId="23" xfId="1" applyFont="1" applyFill="1" applyBorder="1" applyAlignment="1">
      <alignment horizontal="center" vertical="center"/>
    </xf>
    <xf numFmtId="0" fontId="5" fillId="2" borderId="27" xfId="1" applyFont="1" applyFill="1" applyBorder="1" applyAlignment="1">
      <alignment horizontal="center" vertical="center"/>
    </xf>
    <xf numFmtId="31" fontId="5" fillId="2" borderId="1" xfId="1" applyNumberFormat="1" applyFont="1" applyFill="1" applyBorder="1" applyAlignment="1" applyProtection="1">
      <alignment horizontal="center" vertical="center"/>
      <protection locked="0"/>
    </xf>
    <xf numFmtId="0" fontId="5" fillId="2" borderId="13" xfId="1" applyFont="1" applyFill="1" applyBorder="1" applyAlignment="1" applyProtection="1">
      <alignment horizontal="left" vertical="center" shrinkToFit="1"/>
      <protection locked="0"/>
    </xf>
    <xf numFmtId="0" fontId="5" fillId="2" borderId="14" xfId="1" applyFont="1" applyFill="1" applyBorder="1" applyAlignment="1" applyProtection="1">
      <alignment horizontal="left" vertical="center" shrinkToFit="1"/>
      <protection locked="0"/>
    </xf>
    <xf numFmtId="0" fontId="5" fillId="2" borderId="15" xfId="1" applyFont="1" applyFill="1" applyBorder="1" applyAlignment="1" applyProtection="1">
      <alignment horizontal="left" vertical="center" shrinkToFit="1"/>
      <protection locked="0"/>
    </xf>
    <xf numFmtId="0" fontId="5" fillId="2" borderId="16" xfId="1" applyFont="1" applyFill="1" applyBorder="1" applyAlignment="1" applyProtection="1">
      <alignment horizontal="left" vertical="center" shrinkToFit="1"/>
      <protection locked="0"/>
    </xf>
    <xf numFmtId="0" fontId="7" fillId="2" borderId="1" xfId="1" applyFont="1" applyFill="1" applyBorder="1" applyAlignment="1" applyProtection="1">
      <alignment horizontal="left" vertical="center" shrinkToFit="1"/>
      <protection locked="0"/>
    </xf>
    <xf numFmtId="0" fontId="7" fillId="2" borderId="12" xfId="1" applyFont="1" applyFill="1" applyBorder="1" applyAlignment="1" applyProtection="1">
      <alignment horizontal="left" vertical="center" shrinkToFit="1"/>
      <protection locked="0"/>
    </xf>
    <xf numFmtId="0" fontId="5" fillId="2" borderId="2" xfId="1" applyFont="1" applyFill="1" applyBorder="1" applyAlignment="1" applyProtection="1">
      <alignment horizontal="center" vertical="center"/>
      <protection locked="0"/>
    </xf>
    <xf numFmtId="0" fontId="5" fillId="2" borderId="3" xfId="1" applyFont="1" applyFill="1" applyBorder="1" applyAlignment="1" applyProtection="1">
      <alignment horizontal="center" vertical="center"/>
      <protection locked="0"/>
    </xf>
    <xf numFmtId="0" fontId="5" fillId="2" borderId="4" xfId="1" applyFont="1" applyFill="1" applyBorder="1" applyAlignment="1">
      <alignment horizontal="left" vertical="center"/>
    </xf>
    <xf numFmtId="0" fontId="5" fillId="2" borderId="2" xfId="1" applyFont="1" applyFill="1" applyBorder="1" applyAlignment="1">
      <alignment horizontal="right" vertical="center"/>
    </xf>
    <xf numFmtId="0" fontId="5" fillId="2" borderId="1" xfId="1" applyFont="1" applyFill="1" applyBorder="1" applyAlignment="1" applyProtection="1">
      <alignment horizontal="left" vertical="center" shrinkToFit="1"/>
      <protection locked="0"/>
    </xf>
    <xf numFmtId="0" fontId="5" fillId="2" borderId="12" xfId="1" applyFont="1" applyFill="1" applyBorder="1" applyAlignment="1" applyProtection="1">
      <alignment horizontal="left" vertical="center" shrinkToFit="1"/>
      <protection locked="0"/>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7" xfId="1" applyFont="1" applyFill="1" applyBorder="1" applyAlignment="1" applyProtection="1">
      <alignment horizontal="left" vertical="center" shrinkToFit="1"/>
      <protection locked="0"/>
    </xf>
    <xf numFmtId="0" fontId="5" fillId="2" borderId="8" xfId="1" applyFont="1" applyFill="1" applyBorder="1" applyAlignment="1" applyProtection="1">
      <alignment horizontal="left" vertical="center" shrinkToFit="1"/>
      <protection locked="0"/>
    </xf>
    <xf numFmtId="0" fontId="5" fillId="2" borderId="9" xfId="1" applyFont="1" applyFill="1" applyBorder="1" applyAlignment="1" applyProtection="1">
      <alignment horizontal="left" vertical="center" shrinkToFit="1"/>
      <protection locked="0"/>
    </xf>
    <xf numFmtId="176" fontId="5" fillId="2" borderId="2" xfId="1" applyNumberFormat="1" applyFont="1" applyFill="1" applyBorder="1" applyAlignment="1" applyProtection="1">
      <alignment horizontal="center" vertical="center" shrinkToFit="1"/>
      <protection locked="0"/>
    </xf>
    <xf numFmtId="176" fontId="5" fillId="2" borderId="3" xfId="1" applyNumberFormat="1" applyFont="1" applyFill="1" applyBorder="1" applyAlignment="1" applyProtection="1">
      <alignment horizontal="center" vertical="center" shrinkToFit="1"/>
      <protection locked="0"/>
    </xf>
    <xf numFmtId="0" fontId="5" fillId="2" borderId="3" xfId="1" applyFont="1" applyFill="1" applyBorder="1" applyAlignment="1" applyProtection="1">
      <alignment horizontal="left" vertical="center" shrinkToFit="1"/>
      <protection locked="0"/>
    </xf>
    <xf numFmtId="0" fontId="5" fillId="2" borderId="11" xfId="1" applyFont="1" applyFill="1" applyBorder="1" applyAlignment="1" applyProtection="1">
      <alignment horizontal="left" vertical="center" shrinkToFit="1"/>
      <protection locked="0"/>
    </xf>
    <xf numFmtId="0" fontId="5" fillId="2" borderId="3" xfId="1" applyFont="1" applyFill="1" applyBorder="1" applyAlignment="1" applyProtection="1">
      <alignment horizontal="center" vertical="center" shrinkToFit="1"/>
      <protection locked="0"/>
    </xf>
    <xf numFmtId="0" fontId="5" fillId="2" borderId="11" xfId="1" applyFont="1" applyFill="1" applyBorder="1" applyAlignment="1" applyProtection="1">
      <alignment horizontal="center" vertical="center" shrinkToFit="1"/>
      <protection locked="0"/>
    </xf>
    <xf numFmtId="0" fontId="5" fillId="2" borderId="4" xfId="1" applyFont="1" applyFill="1" applyBorder="1" applyAlignment="1" applyProtection="1">
      <alignment horizontal="center" vertical="center" shrinkToFit="1"/>
      <protection locked="0"/>
    </xf>
    <xf numFmtId="0" fontId="17" fillId="4" borderId="37" xfId="1" applyFont="1" applyFill="1" applyBorder="1" applyAlignment="1">
      <alignment horizontal="center"/>
    </xf>
    <xf numFmtId="0" fontId="17" fillId="4" borderId="31" xfId="1" applyFont="1" applyFill="1" applyBorder="1" applyAlignment="1">
      <alignment horizontal="center"/>
    </xf>
    <xf numFmtId="0" fontId="17" fillId="4" borderId="38" xfId="1" applyFont="1" applyFill="1" applyBorder="1" applyAlignment="1">
      <alignment horizontal="center"/>
    </xf>
    <xf numFmtId="0" fontId="1" fillId="4" borderId="40" xfId="1" applyFill="1" applyBorder="1" applyAlignment="1">
      <alignment horizontal="center" vertical="center"/>
    </xf>
    <xf numFmtId="0" fontId="1" fillId="4" borderId="42" xfId="1" applyFill="1" applyBorder="1" applyAlignment="1">
      <alignment horizontal="center" vertical="center"/>
    </xf>
    <xf numFmtId="0" fontId="1" fillId="4" borderId="43" xfId="1" applyFill="1" applyBorder="1" applyAlignment="1">
      <alignment horizontal="center" vertical="center"/>
    </xf>
    <xf numFmtId="0" fontId="5" fillId="2" borderId="33" xfId="1" quotePrefix="1" applyFont="1" applyFill="1" applyBorder="1" applyAlignment="1">
      <alignment horizontal="right" vertical="center"/>
    </xf>
    <xf numFmtId="0" fontId="5" fillId="2" borderId="6" xfId="1" applyFont="1" applyFill="1" applyBorder="1" applyAlignment="1">
      <alignment horizontal="right" vertical="center"/>
    </xf>
    <xf numFmtId="0" fontId="5" fillId="2" borderId="6" xfId="1" quotePrefix="1" applyFont="1" applyFill="1" applyBorder="1" applyAlignment="1">
      <alignment horizontal="right" vertical="center"/>
    </xf>
    <xf numFmtId="0" fontId="5" fillId="2" borderId="34" xfId="1" applyFont="1" applyFill="1" applyBorder="1" applyAlignment="1">
      <alignment horizontal="right" vertical="center"/>
    </xf>
    <xf numFmtId="0" fontId="5" fillId="2" borderId="10"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 xfId="1" applyFont="1" applyFill="1" applyBorder="1" applyAlignment="1">
      <alignment horizontal="left" vertical="center"/>
    </xf>
    <xf numFmtId="0" fontId="5" fillId="2" borderId="12" xfId="1" applyFont="1" applyFill="1" applyBorder="1" applyAlignment="1">
      <alignment horizontal="left" vertical="center"/>
    </xf>
    <xf numFmtId="0" fontId="5" fillId="2" borderId="1" xfId="1" applyFont="1" applyFill="1" applyBorder="1" applyAlignment="1">
      <alignment horizontal="center" vertical="center" shrinkToFit="1"/>
    </xf>
    <xf numFmtId="0" fontId="5" fillId="2" borderId="12" xfId="1" applyFont="1" applyFill="1" applyBorder="1" applyAlignment="1">
      <alignment horizontal="center" vertical="center" shrinkToFit="1"/>
    </xf>
    <xf numFmtId="0" fontId="17" fillId="4" borderId="40" xfId="1" applyFont="1" applyFill="1" applyBorder="1" applyAlignment="1">
      <alignment horizontal="center" vertical="center"/>
    </xf>
    <xf numFmtId="0" fontId="17" fillId="4" borderId="42" xfId="1" applyFont="1" applyFill="1" applyBorder="1" applyAlignment="1">
      <alignment horizontal="center" vertical="center"/>
    </xf>
    <xf numFmtId="0" fontId="17" fillId="4" borderId="43" xfId="1" applyFont="1" applyFill="1" applyBorder="1" applyAlignment="1">
      <alignment horizontal="center" vertical="center"/>
    </xf>
  </cellXfs>
  <cellStyles count="2">
    <cellStyle name="標準" xfId="0" builtinId="0"/>
    <cellStyle name="標準 2" xfId="1" xr:uid="{00000000-0005-0000-0000-000001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Drop" dropLines="2" dropStyle="combo" dx="20" fmlaLink="$AZ$15" fmlaRange="$BD$15:$BD$16" noThreeD="1" sel="2" val="0"/>
</file>

<file path=xl/ctrlProps/ctrlProp2.xml><?xml version="1.0" encoding="utf-8"?>
<formControlPr xmlns="http://schemas.microsoft.com/office/spreadsheetml/2009/9/main" objectType="Drop" dropLines="4" dropStyle="combo" dx="20" fmlaLink="$AZ$18" fmlaRange="$BD$18:$BD$21" noThreeD="1" sel="3" val="0"/>
</file>

<file path=xl/ctrlProps/ctrlProp3.xml><?xml version="1.0" encoding="utf-8"?>
<formControlPr xmlns="http://schemas.microsoft.com/office/spreadsheetml/2009/9/main" objectType="Drop" dropLines="9" dropStyle="combo" dx="20" fmlaLink="$AZ$23" fmlaRange="$BD$23:$BD$31" noThreeD="1" sel="8" val="0"/>
</file>

<file path=xl/ctrlProps/ctrlProp4.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xdr:oneCellAnchor>
    <xdr:from>
      <xdr:col>22</xdr:col>
      <xdr:colOff>59055</xdr:colOff>
      <xdr:row>0</xdr:row>
      <xdr:rowOff>180975</xdr:rowOff>
    </xdr:from>
    <xdr:ext cx="192763" cy="26456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2893695" y="180975"/>
          <a:ext cx="19276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ja-JP" altLang="en-US"/>
        </a:p>
      </xdr:txBody>
    </xdr:sp>
    <xdr:clientData/>
  </xdr:oneCellAnchor>
  <xdr:oneCellAnchor>
    <xdr:from>
      <xdr:col>6</xdr:col>
      <xdr:colOff>66674</xdr:colOff>
      <xdr:row>1</xdr:row>
      <xdr:rowOff>17145</xdr:rowOff>
    </xdr:from>
    <xdr:ext cx="2211706" cy="36195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89634" y="817245"/>
          <a:ext cx="2211706" cy="3619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kumimoji="1" lang="ja-JP" altLang="en-US" sz="2000" b="1" u="sng">
              <a:latin typeface="+mn-ea"/>
              <a:ea typeface="+mn-ea"/>
            </a:rPr>
            <a:t>試　験　依　頼　書</a:t>
          </a:r>
        </a:p>
      </xdr:txBody>
    </xdr:sp>
    <xdr:clientData/>
  </xdr:oneCellAnchor>
  <mc:AlternateContent xmlns:mc="http://schemas.openxmlformats.org/markup-compatibility/2006">
    <mc:Choice xmlns:a14="http://schemas.microsoft.com/office/drawing/2010/main" Requires="a14">
      <xdr:twoCellAnchor editAs="absolute">
        <xdr:from>
          <xdr:col>10</xdr:col>
          <xdr:colOff>9525</xdr:colOff>
          <xdr:row>14</xdr:row>
          <xdr:rowOff>28575</xdr:rowOff>
        </xdr:from>
        <xdr:to>
          <xdr:col>34</xdr:col>
          <xdr:colOff>9525</xdr:colOff>
          <xdr:row>14</xdr:row>
          <xdr:rowOff>219075</xdr:rowOff>
        </xdr:to>
        <xdr:sp macro="" textlink="">
          <xdr:nvSpPr>
            <xdr:cNvPr id="2051" name="Drop Down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absolute">
        <xdr:from>
          <xdr:col>10</xdr:col>
          <xdr:colOff>9525</xdr:colOff>
          <xdr:row>17</xdr:row>
          <xdr:rowOff>19050</xdr:rowOff>
        </xdr:from>
        <xdr:to>
          <xdr:col>49</xdr:col>
          <xdr:colOff>114300</xdr:colOff>
          <xdr:row>17</xdr:row>
          <xdr:rowOff>219075</xdr:rowOff>
        </xdr:to>
        <xdr:sp macro="" textlink="">
          <xdr:nvSpPr>
            <xdr:cNvPr id="2052" name="Drop Dow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xdr:from>
      <xdr:col>50</xdr:col>
      <xdr:colOff>121920</xdr:colOff>
      <xdr:row>4</xdr:row>
      <xdr:rowOff>68580</xdr:rowOff>
    </xdr:from>
    <xdr:to>
      <xdr:col>50</xdr:col>
      <xdr:colOff>129540</xdr:colOff>
      <xdr:row>26</xdr:row>
      <xdr:rowOff>205740</xdr:rowOff>
    </xdr:to>
    <xdr:cxnSp macro="">
      <xdr:nvCxnSpPr>
        <xdr:cNvPr id="5" name="カギ線コネクタ 4">
          <a:extLst>
            <a:ext uri="{FF2B5EF4-FFF2-40B4-BE49-F238E27FC236}">
              <a16:creationId xmlns:a16="http://schemas.microsoft.com/office/drawing/2014/main" id="{00000000-0008-0000-0000-000005000000}"/>
            </a:ext>
          </a:extLst>
        </xdr:cNvPr>
        <xdr:cNvCxnSpPr/>
      </xdr:nvCxnSpPr>
      <xdr:spPr>
        <a:xfrm rot="16200000" flipH="1">
          <a:off x="4027170" y="3806190"/>
          <a:ext cx="4693920" cy="7620"/>
        </a:xfrm>
        <a:prstGeom prst="bentConnector3">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absolute">
        <xdr:from>
          <xdr:col>10</xdr:col>
          <xdr:colOff>9525</xdr:colOff>
          <xdr:row>22</xdr:row>
          <xdr:rowOff>19050</xdr:rowOff>
        </xdr:from>
        <xdr:to>
          <xdr:col>25</xdr:col>
          <xdr:colOff>104775</xdr:colOff>
          <xdr:row>22</xdr:row>
          <xdr:rowOff>219075</xdr:rowOff>
        </xdr:to>
        <xdr:sp macro="" textlink="">
          <xdr:nvSpPr>
            <xdr:cNvPr id="2057" name="Drop Down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xdr:from>
      <xdr:col>50</xdr:col>
      <xdr:colOff>7620</xdr:colOff>
      <xdr:row>24</xdr:row>
      <xdr:rowOff>30480</xdr:rowOff>
    </xdr:from>
    <xdr:to>
      <xdr:col>51</xdr:col>
      <xdr:colOff>182880</xdr:colOff>
      <xdr:row>24</xdr:row>
      <xdr:rowOff>175260</xdr:rowOff>
    </xdr:to>
    <xdr:sp macro="" textlink="">
      <xdr:nvSpPr>
        <xdr:cNvPr id="4" name="左矢印 3">
          <a:extLst>
            <a:ext uri="{FF2B5EF4-FFF2-40B4-BE49-F238E27FC236}">
              <a16:creationId xmlns:a16="http://schemas.microsoft.com/office/drawing/2014/main" id="{00000000-0008-0000-0000-000004000000}"/>
            </a:ext>
          </a:extLst>
        </xdr:cNvPr>
        <xdr:cNvSpPr/>
      </xdr:nvSpPr>
      <xdr:spPr>
        <a:xfrm>
          <a:off x="6256020" y="5554980"/>
          <a:ext cx="396240" cy="144780"/>
        </a:xfrm>
        <a:prstGeom prst="leftArrow">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9</xdr:col>
          <xdr:colOff>133350</xdr:colOff>
          <xdr:row>24</xdr:row>
          <xdr:rowOff>28575</xdr:rowOff>
        </xdr:from>
        <xdr:to>
          <xdr:col>26</xdr:col>
          <xdr:colOff>19050</xdr:colOff>
          <xdr:row>25</xdr:row>
          <xdr:rowOff>0</xdr:rowOff>
        </xdr:to>
        <xdr:sp macro="" textlink="">
          <xdr:nvSpPr>
            <xdr:cNvPr id="2065" name="Group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xdr:twoCellAnchor>
    <xdr:from>
      <xdr:col>0</xdr:col>
      <xdr:colOff>0</xdr:colOff>
      <xdr:row>16</xdr:row>
      <xdr:rowOff>205740</xdr:rowOff>
    </xdr:from>
    <xdr:to>
      <xdr:col>10</xdr:col>
      <xdr:colOff>0</xdr:colOff>
      <xdr:row>18</xdr:row>
      <xdr:rowOff>7620</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0" y="4168140"/>
          <a:ext cx="1371600" cy="228600"/>
        </a:xfrm>
        <a:prstGeom prst="rect">
          <a:avLst/>
        </a:prstGeom>
        <a:solidFill>
          <a:schemeClr val="accent2">
            <a:lumMod val="20000"/>
            <a:lumOff val="80000"/>
          </a:schemeClr>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kumimoji="1" lang="ja-JP" altLang="en-US" sz="1100" b="1">
              <a:solidFill>
                <a:srgbClr val="FF0000"/>
              </a:solidFill>
            </a:rPr>
            <a:t>試験方法選択 ⇒</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ctr"/>
      <a:lstStyle>
        <a:defPPr algn="r">
          <a:defRPr kumimoji="1" sz="1100" b="1">
            <a:solidFill>
              <a:srgbClr val="FF0000"/>
            </a:solidFill>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sheetPr>
  <dimension ref="A1:BJ59"/>
  <sheetViews>
    <sheetView tabSelected="1" zoomScaleNormal="100" workbookViewId="0">
      <selection activeCell="BH9" sqref="BH9"/>
    </sheetView>
  </sheetViews>
  <sheetFormatPr defaultColWidth="1.75" defaultRowHeight="13.5" x14ac:dyDescent="0.15"/>
  <cols>
    <col min="1" max="10" width="2" style="6" customWidth="1"/>
    <col min="11" max="50" width="1.75" style="6"/>
    <col min="51" max="51" width="3.25" style="6" customWidth="1"/>
    <col min="52" max="52" width="2.875" style="6" customWidth="1"/>
    <col min="53" max="53" width="3.625" style="6" customWidth="1"/>
    <col min="54" max="60" width="4.5" style="6" customWidth="1"/>
    <col min="61" max="61" width="9.5" style="6" customWidth="1"/>
    <col min="62" max="84" width="4.5" style="6" customWidth="1"/>
    <col min="85" max="256" width="1.75" style="6"/>
    <col min="257" max="266" width="2" style="6" customWidth="1"/>
    <col min="267" max="306" width="1.75" style="6"/>
    <col min="307" max="307" width="0.875" style="6" customWidth="1"/>
    <col min="308" max="512" width="1.75" style="6"/>
    <col min="513" max="522" width="2" style="6" customWidth="1"/>
    <col min="523" max="562" width="1.75" style="6"/>
    <col min="563" max="563" width="0.875" style="6" customWidth="1"/>
    <col min="564" max="768" width="1.75" style="6"/>
    <col min="769" max="778" width="2" style="6" customWidth="1"/>
    <col min="779" max="818" width="1.75" style="6"/>
    <col min="819" max="819" width="0.875" style="6" customWidth="1"/>
    <col min="820" max="1024" width="1.75" style="6"/>
    <col min="1025" max="1034" width="2" style="6" customWidth="1"/>
    <col min="1035" max="1074" width="1.75" style="6"/>
    <col min="1075" max="1075" width="0.875" style="6" customWidth="1"/>
    <col min="1076" max="1280" width="1.75" style="6"/>
    <col min="1281" max="1290" width="2" style="6" customWidth="1"/>
    <col min="1291" max="1330" width="1.75" style="6"/>
    <col min="1331" max="1331" width="0.875" style="6" customWidth="1"/>
    <col min="1332" max="1536" width="1.75" style="6"/>
    <col min="1537" max="1546" width="2" style="6" customWidth="1"/>
    <col min="1547" max="1586" width="1.75" style="6"/>
    <col min="1587" max="1587" width="0.875" style="6" customWidth="1"/>
    <col min="1588" max="1792" width="1.75" style="6"/>
    <col min="1793" max="1802" width="2" style="6" customWidth="1"/>
    <col min="1803" max="1842" width="1.75" style="6"/>
    <col min="1843" max="1843" width="0.875" style="6" customWidth="1"/>
    <col min="1844" max="2048" width="1.75" style="6"/>
    <col min="2049" max="2058" width="2" style="6" customWidth="1"/>
    <col min="2059" max="2098" width="1.75" style="6"/>
    <col min="2099" max="2099" width="0.875" style="6" customWidth="1"/>
    <col min="2100" max="2304" width="1.75" style="6"/>
    <col min="2305" max="2314" width="2" style="6" customWidth="1"/>
    <col min="2315" max="2354" width="1.75" style="6"/>
    <col min="2355" max="2355" width="0.875" style="6" customWidth="1"/>
    <col min="2356" max="2560" width="1.75" style="6"/>
    <col min="2561" max="2570" width="2" style="6" customWidth="1"/>
    <col min="2571" max="2610" width="1.75" style="6"/>
    <col min="2611" max="2611" width="0.875" style="6" customWidth="1"/>
    <col min="2612" max="2816" width="1.75" style="6"/>
    <col min="2817" max="2826" width="2" style="6" customWidth="1"/>
    <col min="2827" max="2866" width="1.75" style="6"/>
    <col min="2867" max="2867" width="0.875" style="6" customWidth="1"/>
    <col min="2868" max="3072" width="1.75" style="6"/>
    <col min="3073" max="3082" width="2" style="6" customWidth="1"/>
    <col min="3083" max="3122" width="1.75" style="6"/>
    <col min="3123" max="3123" width="0.875" style="6" customWidth="1"/>
    <col min="3124" max="3328" width="1.75" style="6"/>
    <col min="3329" max="3338" width="2" style="6" customWidth="1"/>
    <col min="3339" max="3378" width="1.75" style="6"/>
    <col min="3379" max="3379" width="0.875" style="6" customWidth="1"/>
    <col min="3380" max="3584" width="1.75" style="6"/>
    <col min="3585" max="3594" width="2" style="6" customWidth="1"/>
    <col min="3595" max="3634" width="1.75" style="6"/>
    <col min="3635" max="3635" width="0.875" style="6" customWidth="1"/>
    <col min="3636" max="3840" width="1.75" style="6"/>
    <col min="3841" max="3850" width="2" style="6" customWidth="1"/>
    <col min="3851" max="3890" width="1.75" style="6"/>
    <col min="3891" max="3891" width="0.875" style="6" customWidth="1"/>
    <col min="3892" max="4096" width="1.75" style="6"/>
    <col min="4097" max="4106" width="2" style="6" customWidth="1"/>
    <col min="4107" max="4146" width="1.75" style="6"/>
    <col min="4147" max="4147" width="0.875" style="6" customWidth="1"/>
    <col min="4148" max="4352" width="1.75" style="6"/>
    <col min="4353" max="4362" width="2" style="6" customWidth="1"/>
    <col min="4363" max="4402" width="1.75" style="6"/>
    <col min="4403" max="4403" width="0.875" style="6" customWidth="1"/>
    <col min="4404" max="4608" width="1.75" style="6"/>
    <col min="4609" max="4618" width="2" style="6" customWidth="1"/>
    <col min="4619" max="4658" width="1.75" style="6"/>
    <col min="4659" max="4659" width="0.875" style="6" customWidth="1"/>
    <col min="4660" max="4864" width="1.75" style="6"/>
    <col min="4865" max="4874" width="2" style="6" customWidth="1"/>
    <col min="4875" max="4914" width="1.75" style="6"/>
    <col min="4915" max="4915" width="0.875" style="6" customWidth="1"/>
    <col min="4916" max="5120" width="1.75" style="6"/>
    <col min="5121" max="5130" width="2" style="6" customWidth="1"/>
    <col min="5131" max="5170" width="1.75" style="6"/>
    <col min="5171" max="5171" width="0.875" style="6" customWidth="1"/>
    <col min="5172" max="5376" width="1.75" style="6"/>
    <col min="5377" max="5386" width="2" style="6" customWidth="1"/>
    <col min="5387" max="5426" width="1.75" style="6"/>
    <col min="5427" max="5427" width="0.875" style="6" customWidth="1"/>
    <col min="5428" max="5632" width="1.75" style="6"/>
    <col min="5633" max="5642" width="2" style="6" customWidth="1"/>
    <col min="5643" max="5682" width="1.75" style="6"/>
    <col min="5683" max="5683" width="0.875" style="6" customWidth="1"/>
    <col min="5684" max="5888" width="1.75" style="6"/>
    <col min="5889" max="5898" width="2" style="6" customWidth="1"/>
    <col min="5899" max="5938" width="1.75" style="6"/>
    <col min="5939" max="5939" width="0.875" style="6" customWidth="1"/>
    <col min="5940" max="6144" width="1.75" style="6"/>
    <col min="6145" max="6154" width="2" style="6" customWidth="1"/>
    <col min="6155" max="6194" width="1.75" style="6"/>
    <col min="6195" max="6195" width="0.875" style="6" customWidth="1"/>
    <col min="6196" max="6400" width="1.75" style="6"/>
    <col min="6401" max="6410" width="2" style="6" customWidth="1"/>
    <col min="6411" max="6450" width="1.75" style="6"/>
    <col min="6451" max="6451" width="0.875" style="6" customWidth="1"/>
    <col min="6452" max="6656" width="1.75" style="6"/>
    <col min="6657" max="6666" width="2" style="6" customWidth="1"/>
    <col min="6667" max="6706" width="1.75" style="6"/>
    <col min="6707" max="6707" width="0.875" style="6" customWidth="1"/>
    <col min="6708" max="6912" width="1.75" style="6"/>
    <col min="6913" max="6922" width="2" style="6" customWidth="1"/>
    <col min="6923" max="6962" width="1.75" style="6"/>
    <col min="6963" max="6963" width="0.875" style="6" customWidth="1"/>
    <col min="6964" max="7168" width="1.75" style="6"/>
    <col min="7169" max="7178" width="2" style="6" customWidth="1"/>
    <col min="7179" max="7218" width="1.75" style="6"/>
    <col min="7219" max="7219" width="0.875" style="6" customWidth="1"/>
    <col min="7220" max="7424" width="1.75" style="6"/>
    <col min="7425" max="7434" width="2" style="6" customWidth="1"/>
    <col min="7435" max="7474" width="1.75" style="6"/>
    <col min="7475" max="7475" width="0.875" style="6" customWidth="1"/>
    <col min="7476" max="7680" width="1.75" style="6"/>
    <col min="7681" max="7690" width="2" style="6" customWidth="1"/>
    <col min="7691" max="7730" width="1.75" style="6"/>
    <col min="7731" max="7731" width="0.875" style="6" customWidth="1"/>
    <col min="7732" max="7936" width="1.75" style="6"/>
    <col min="7937" max="7946" width="2" style="6" customWidth="1"/>
    <col min="7947" max="7986" width="1.75" style="6"/>
    <col min="7987" max="7987" width="0.875" style="6" customWidth="1"/>
    <col min="7988" max="8192" width="1.75" style="6"/>
    <col min="8193" max="8202" width="2" style="6" customWidth="1"/>
    <col min="8203" max="8242" width="1.75" style="6"/>
    <col min="8243" max="8243" width="0.875" style="6" customWidth="1"/>
    <col min="8244" max="8448" width="1.75" style="6"/>
    <col min="8449" max="8458" width="2" style="6" customWidth="1"/>
    <col min="8459" max="8498" width="1.75" style="6"/>
    <col min="8499" max="8499" width="0.875" style="6" customWidth="1"/>
    <col min="8500" max="8704" width="1.75" style="6"/>
    <col min="8705" max="8714" width="2" style="6" customWidth="1"/>
    <col min="8715" max="8754" width="1.75" style="6"/>
    <col min="8755" max="8755" width="0.875" style="6" customWidth="1"/>
    <col min="8756" max="8960" width="1.75" style="6"/>
    <col min="8961" max="8970" width="2" style="6" customWidth="1"/>
    <col min="8971" max="9010" width="1.75" style="6"/>
    <col min="9011" max="9011" width="0.875" style="6" customWidth="1"/>
    <col min="9012" max="9216" width="1.75" style="6"/>
    <col min="9217" max="9226" width="2" style="6" customWidth="1"/>
    <col min="9227" max="9266" width="1.75" style="6"/>
    <col min="9267" max="9267" width="0.875" style="6" customWidth="1"/>
    <col min="9268" max="9472" width="1.75" style="6"/>
    <col min="9473" max="9482" width="2" style="6" customWidth="1"/>
    <col min="9483" max="9522" width="1.75" style="6"/>
    <col min="9523" max="9523" width="0.875" style="6" customWidth="1"/>
    <col min="9524" max="9728" width="1.75" style="6"/>
    <col min="9729" max="9738" width="2" style="6" customWidth="1"/>
    <col min="9739" max="9778" width="1.75" style="6"/>
    <col min="9779" max="9779" width="0.875" style="6" customWidth="1"/>
    <col min="9780" max="9984" width="1.75" style="6"/>
    <col min="9985" max="9994" width="2" style="6" customWidth="1"/>
    <col min="9995" max="10034" width="1.75" style="6"/>
    <col min="10035" max="10035" width="0.875" style="6" customWidth="1"/>
    <col min="10036" max="10240" width="1.75" style="6"/>
    <col min="10241" max="10250" width="2" style="6" customWidth="1"/>
    <col min="10251" max="10290" width="1.75" style="6"/>
    <col min="10291" max="10291" width="0.875" style="6" customWidth="1"/>
    <col min="10292" max="10496" width="1.75" style="6"/>
    <col min="10497" max="10506" width="2" style="6" customWidth="1"/>
    <col min="10507" max="10546" width="1.75" style="6"/>
    <col min="10547" max="10547" width="0.875" style="6" customWidth="1"/>
    <col min="10548" max="10752" width="1.75" style="6"/>
    <col min="10753" max="10762" width="2" style="6" customWidth="1"/>
    <col min="10763" max="10802" width="1.75" style="6"/>
    <col min="10803" max="10803" width="0.875" style="6" customWidth="1"/>
    <col min="10804" max="11008" width="1.75" style="6"/>
    <col min="11009" max="11018" width="2" style="6" customWidth="1"/>
    <col min="11019" max="11058" width="1.75" style="6"/>
    <col min="11059" max="11059" width="0.875" style="6" customWidth="1"/>
    <col min="11060" max="11264" width="1.75" style="6"/>
    <col min="11265" max="11274" width="2" style="6" customWidth="1"/>
    <col min="11275" max="11314" width="1.75" style="6"/>
    <col min="11315" max="11315" width="0.875" style="6" customWidth="1"/>
    <col min="11316" max="11520" width="1.75" style="6"/>
    <col min="11521" max="11530" width="2" style="6" customWidth="1"/>
    <col min="11531" max="11570" width="1.75" style="6"/>
    <col min="11571" max="11571" width="0.875" style="6" customWidth="1"/>
    <col min="11572" max="11776" width="1.75" style="6"/>
    <col min="11777" max="11786" width="2" style="6" customWidth="1"/>
    <col min="11787" max="11826" width="1.75" style="6"/>
    <col min="11827" max="11827" width="0.875" style="6" customWidth="1"/>
    <col min="11828" max="12032" width="1.75" style="6"/>
    <col min="12033" max="12042" width="2" style="6" customWidth="1"/>
    <col min="12043" max="12082" width="1.75" style="6"/>
    <col min="12083" max="12083" width="0.875" style="6" customWidth="1"/>
    <col min="12084" max="12288" width="1.75" style="6"/>
    <col min="12289" max="12298" width="2" style="6" customWidth="1"/>
    <col min="12299" max="12338" width="1.75" style="6"/>
    <col min="12339" max="12339" width="0.875" style="6" customWidth="1"/>
    <col min="12340" max="12544" width="1.75" style="6"/>
    <col min="12545" max="12554" width="2" style="6" customWidth="1"/>
    <col min="12555" max="12594" width="1.75" style="6"/>
    <col min="12595" max="12595" width="0.875" style="6" customWidth="1"/>
    <col min="12596" max="12800" width="1.75" style="6"/>
    <col min="12801" max="12810" width="2" style="6" customWidth="1"/>
    <col min="12811" max="12850" width="1.75" style="6"/>
    <col min="12851" max="12851" width="0.875" style="6" customWidth="1"/>
    <col min="12852" max="13056" width="1.75" style="6"/>
    <col min="13057" max="13066" width="2" style="6" customWidth="1"/>
    <col min="13067" max="13106" width="1.75" style="6"/>
    <col min="13107" max="13107" width="0.875" style="6" customWidth="1"/>
    <col min="13108" max="13312" width="1.75" style="6"/>
    <col min="13313" max="13322" width="2" style="6" customWidth="1"/>
    <col min="13323" max="13362" width="1.75" style="6"/>
    <col min="13363" max="13363" width="0.875" style="6" customWidth="1"/>
    <col min="13364" max="13568" width="1.75" style="6"/>
    <col min="13569" max="13578" width="2" style="6" customWidth="1"/>
    <col min="13579" max="13618" width="1.75" style="6"/>
    <col min="13619" max="13619" width="0.875" style="6" customWidth="1"/>
    <col min="13620" max="13824" width="1.75" style="6"/>
    <col min="13825" max="13834" width="2" style="6" customWidth="1"/>
    <col min="13835" max="13874" width="1.75" style="6"/>
    <col min="13875" max="13875" width="0.875" style="6" customWidth="1"/>
    <col min="13876" max="14080" width="1.75" style="6"/>
    <col min="14081" max="14090" width="2" style="6" customWidth="1"/>
    <col min="14091" max="14130" width="1.75" style="6"/>
    <col min="14131" max="14131" width="0.875" style="6" customWidth="1"/>
    <col min="14132" max="14336" width="1.75" style="6"/>
    <col min="14337" max="14346" width="2" style="6" customWidth="1"/>
    <col min="14347" max="14386" width="1.75" style="6"/>
    <col min="14387" max="14387" width="0.875" style="6" customWidth="1"/>
    <col min="14388" max="14592" width="1.75" style="6"/>
    <col min="14593" max="14602" width="2" style="6" customWidth="1"/>
    <col min="14603" max="14642" width="1.75" style="6"/>
    <col min="14643" max="14643" width="0.875" style="6" customWidth="1"/>
    <col min="14644" max="14848" width="1.75" style="6"/>
    <col min="14849" max="14858" width="2" style="6" customWidth="1"/>
    <col min="14859" max="14898" width="1.75" style="6"/>
    <col min="14899" max="14899" width="0.875" style="6" customWidth="1"/>
    <col min="14900" max="15104" width="1.75" style="6"/>
    <col min="15105" max="15114" width="2" style="6" customWidth="1"/>
    <col min="15115" max="15154" width="1.75" style="6"/>
    <col min="15155" max="15155" width="0.875" style="6" customWidth="1"/>
    <col min="15156" max="15360" width="1.75" style="6"/>
    <col min="15361" max="15370" width="2" style="6" customWidth="1"/>
    <col min="15371" max="15410" width="1.75" style="6"/>
    <col min="15411" max="15411" width="0.875" style="6" customWidth="1"/>
    <col min="15412" max="15616" width="1.75" style="6"/>
    <col min="15617" max="15626" width="2" style="6" customWidth="1"/>
    <col min="15627" max="15666" width="1.75" style="6"/>
    <col min="15667" max="15667" width="0.875" style="6" customWidth="1"/>
    <col min="15668" max="15872" width="1.75" style="6"/>
    <col min="15873" max="15882" width="2" style="6" customWidth="1"/>
    <col min="15883" max="15922" width="1.75" style="6"/>
    <col min="15923" max="15923" width="0.875" style="6" customWidth="1"/>
    <col min="15924" max="16128" width="1.75" style="6"/>
    <col min="16129" max="16138" width="2" style="6" customWidth="1"/>
    <col min="16139" max="16178" width="1.75" style="6"/>
    <col min="16179" max="16179" width="0.875" style="6" customWidth="1"/>
    <col min="16180" max="16384" width="1.75" style="6"/>
  </cols>
  <sheetData>
    <row r="1" spans="1:62" ht="15.6"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3"/>
      <c r="AF1" s="3"/>
      <c r="AG1" s="3"/>
      <c r="AH1" s="3"/>
      <c r="AI1" s="3"/>
      <c r="AJ1" s="3"/>
      <c r="AK1" s="3"/>
      <c r="AL1" s="3"/>
      <c r="AM1" s="68"/>
      <c r="AN1" s="68"/>
      <c r="AO1" s="68"/>
      <c r="AP1" s="68"/>
      <c r="AQ1" s="68"/>
      <c r="AR1" s="68"/>
      <c r="AS1" s="68"/>
      <c r="AT1" s="68"/>
      <c r="AU1" s="68"/>
      <c r="AV1" s="68"/>
      <c r="AW1" s="68"/>
      <c r="AX1" s="68"/>
      <c r="AY1" s="4"/>
      <c r="AZ1" s="5" t="str">
        <f>_xlfn.ENCODEURL(AZ2)</f>
        <v>1%D0%98%D1%8845846%D0%AE45839%D1%843%CF%84%D0%99%CE%98%CE%B6%D1%91%E2%84%AB8%D0%81%E2%80%A11%E2%87%94%CE%9B</v>
      </c>
    </row>
    <row r="2" spans="1:62" ht="19.899999999999999" customHeight="1"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37" t="s">
        <v>0</v>
      </c>
      <c r="AF2" s="37"/>
      <c r="AG2" s="37"/>
      <c r="AH2" s="37"/>
      <c r="AI2" s="37"/>
      <c r="AJ2" s="37"/>
      <c r="AK2" s="37"/>
      <c r="AL2" s="37"/>
      <c r="AM2" s="52" t="str">
        <f>" WS-"&amp;RIGHT(BD17,2)&amp;BE17&amp;"-"</f>
        <v xml:space="preserve"> WS-2507-</v>
      </c>
      <c r="AN2" s="53"/>
      <c r="AO2" s="53"/>
      <c r="AP2" s="53"/>
      <c r="AQ2" s="53"/>
      <c r="AR2" s="53"/>
      <c r="AS2" s="53"/>
      <c r="AT2" s="53"/>
      <c r="AU2" s="53"/>
      <c r="AV2" s="53"/>
      <c r="AW2" s="53"/>
      <c r="AX2" s="91"/>
      <c r="AY2" s="4"/>
      <c r="AZ2" s="5" t="str">
        <f>BD11&amp;"И"&amp;BA17&amp;"ш"&amp;K16&amp;"Ю"&amp;K17&amp;"ф"&amp;AZ18&amp;"τ"&amp;K22&amp;"Й"&amp;S22&amp;"Θ"&amp;AA22&amp;"ζ"&amp;AI22&amp;"ё"&amp;AQ22&amp;"Å"&amp;AZ23&amp;"Ё"&amp;AI23&amp;"‡"&amp;AQ15&amp;"⇔"&amp;BA29&amp;"Λ"</f>
        <v>1Иш45846Ю45839ф3τЙΘζёÅ8Ё‡1⇔Λ</v>
      </c>
    </row>
    <row r="3" spans="1:62" ht="19.899999999999999" customHeight="1" x14ac:dyDescent="0.1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37" t="s">
        <v>1</v>
      </c>
      <c r="AF3" s="37"/>
      <c r="AG3" s="37"/>
      <c r="AH3" s="37"/>
      <c r="AI3" s="37"/>
      <c r="AJ3" s="37"/>
      <c r="AK3" s="37"/>
      <c r="AL3" s="37"/>
      <c r="AM3" s="92" t="s">
        <v>2</v>
      </c>
      <c r="AN3" s="39"/>
      <c r="AO3" s="39"/>
      <c r="AP3" s="39"/>
      <c r="AQ3" s="39"/>
      <c r="AR3" s="39"/>
      <c r="AS3" s="39"/>
      <c r="AT3" s="39"/>
      <c r="AU3" s="39"/>
      <c r="AV3" s="39"/>
      <c r="AW3" s="39"/>
      <c r="AX3" s="40"/>
      <c r="AY3" s="4"/>
    </row>
    <row r="4" spans="1:62" ht="18.75" customHeight="1" x14ac:dyDescent="0.15">
      <c r="A4" s="7" t="s">
        <v>3</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4"/>
    </row>
    <row r="5" spans="1:62" ht="6" customHeight="1" thickBot="1" x14ac:dyDescent="0.2">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4"/>
    </row>
    <row r="6" spans="1:62" ht="19.350000000000001" customHeight="1" thickBot="1" x14ac:dyDescent="0.2">
      <c r="A6" s="95" t="s">
        <v>4</v>
      </c>
      <c r="B6" s="96"/>
      <c r="C6" s="96"/>
      <c r="D6" s="96"/>
      <c r="E6" s="96" t="s">
        <v>5</v>
      </c>
      <c r="F6" s="96"/>
      <c r="G6" s="96"/>
      <c r="H6" s="96"/>
      <c r="I6" s="96"/>
      <c r="J6" s="96"/>
      <c r="K6" s="97"/>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9"/>
      <c r="AY6" s="4"/>
      <c r="AZ6" s="110" t="s">
        <v>61</v>
      </c>
      <c r="BA6" s="111"/>
      <c r="BB6" s="112"/>
      <c r="BC6" s="21" t="s">
        <v>70</v>
      </c>
      <c r="BD6" s="21"/>
      <c r="BE6" s="21"/>
      <c r="BF6" s="21"/>
      <c r="BG6" s="21"/>
      <c r="BH6" s="21"/>
      <c r="BI6" s="21"/>
    </row>
    <row r="7" spans="1:62" ht="19.350000000000001" customHeight="1" x14ac:dyDescent="0.15">
      <c r="A7" s="36"/>
      <c r="B7" s="37"/>
      <c r="C7" s="37"/>
      <c r="D7" s="37"/>
      <c r="E7" s="37" t="s">
        <v>6</v>
      </c>
      <c r="F7" s="37"/>
      <c r="G7" s="37"/>
      <c r="H7" s="37"/>
      <c r="I7" s="37"/>
      <c r="J7" s="37"/>
      <c r="K7" s="100"/>
      <c r="L7" s="101"/>
      <c r="M7" s="101"/>
      <c r="N7" s="101"/>
      <c r="O7" s="101"/>
      <c r="P7" s="101"/>
      <c r="Q7" s="101"/>
      <c r="R7" s="101"/>
      <c r="S7" s="102"/>
      <c r="T7" s="102"/>
      <c r="U7" s="102"/>
      <c r="V7" s="102"/>
      <c r="W7" s="102"/>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3"/>
      <c r="AY7" s="4"/>
      <c r="AZ7" s="20"/>
      <c r="BC7" s="6" t="s">
        <v>76</v>
      </c>
    </row>
    <row r="8" spans="1:62" ht="19.350000000000001" customHeight="1" x14ac:dyDescent="0.15">
      <c r="A8" s="36"/>
      <c r="B8" s="37"/>
      <c r="C8" s="37"/>
      <c r="D8" s="37"/>
      <c r="E8" s="37" t="s">
        <v>7</v>
      </c>
      <c r="F8" s="37"/>
      <c r="G8" s="37"/>
      <c r="H8" s="37"/>
      <c r="I8" s="37"/>
      <c r="J8" s="37"/>
      <c r="K8" s="33" t="s">
        <v>55</v>
      </c>
      <c r="L8" s="34"/>
      <c r="M8" s="34"/>
      <c r="N8" s="34"/>
      <c r="O8" s="34"/>
      <c r="P8" s="34"/>
      <c r="Q8" s="34"/>
      <c r="R8" s="34"/>
      <c r="S8" s="34"/>
      <c r="T8" s="104"/>
      <c r="U8" s="104"/>
      <c r="V8" s="104"/>
      <c r="W8" s="104"/>
      <c r="X8" s="104"/>
      <c r="Y8" s="104"/>
      <c r="Z8" s="104"/>
      <c r="AA8" s="104"/>
      <c r="AB8" s="104"/>
      <c r="AC8" s="104"/>
      <c r="AD8" s="106"/>
      <c r="AE8" s="33" t="s">
        <v>8</v>
      </c>
      <c r="AF8" s="34"/>
      <c r="AG8" s="34"/>
      <c r="AH8" s="34"/>
      <c r="AI8" s="104"/>
      <c r="AJ8" s="104"/>
      <c r="AK8" s="104"/>
      <c r="AL8" s="104"/>
      <c r="AM8" s="104"/>
      <c r="AN8" s="104"/>
      <c r="AO8" s="104"/>
      <c r="AP8" s="104"/>
      <c r="AQ8" s="104"/>
      <c r="AR8" s="104"/>
      <c r="AS8" s="104"/>
      <c r="AT8" s="104"/>
      <c r="AU8" s="104"/>
      <c r="AV8" s="104"/>
      <c r="AW8" s="104"/>
      <c r="AX8" s="105"/>
      <c r="AY8" s="4"/>
      <c r="AZ8" s="20"/>
    </row>
    <row r="9" spans="1:62" ht="19.350000000000001" customHeight="1" x14ac:dyDescent="0.15">
      <c r="A9" s="36"/>
      <c r="B9" s="37"/>
      <c r="C9" s="37"/>
      <c r="D9" s="37"/>
      <c r="E9" s="37"/>
      <c r="F9" s="37"/>
      <c r="G9" s="37"/>
      <c r="H9" s="37"/>
      <c r="I9" s="37"/>
      <c r="J9" s="37"/>
      <c r="K9" s="33" t="s">
        <v>56</v>
      </c>
      <c r="L9" s="34"/>
      <c r="M9" s="34"/>
      <c r="N9" s="104"/>
      <c r="O9" s="104"/>
      <c r="P9" s="104"/>
      <c r="Q9" s="104"/>
      <c r="R9" s="104"/>
      <c r="S9" s="104"/>
      <c r="T9" s="104"/>
      <c r="U9" s="104"/>
      <c r="V9" s="106"/>
      <c r="W9" s="33" t="s">
        <v>57</v>
      </c>
      <c r="X9" s="34"/>
      <c r="Y9" s="34"/>
      <c r="Z9" s="104"/>
      <c r="AA9" s="104"/>
      <c r="AB9" s="104"/>
      <c r="AC9" s="104"/>
      <c r="AD9" s="104"/>
      <c r="AE9" s="104"/>
      <c r="AF9" s="104"/>
      <c r="AG9" s="104"/>
      <c r="AH9" s="106"/>
      <c r="AI9" s="55" t="s">
        <v>58</v>
      </c>
      <c r="AJ9" s="56"/>
      <c r="AK9" s="56"/>
      <c r="AL9" s="104"/>
      <c r="AM9" s="104"/>
      <c r="AN9" s="104"/>
      <c r="AO9" s="104"/>
      <c r="AP9" s="104"/>
      <c r="AQ9" s="104"/>
      <c r="AR9" s="104"/>
      <c r="AS9" s="104"/>
      <c r="AT9" s="104"/>
      <c r="AU9" s="104"/>
      <c r="AV9" s="104"/>
      <c r="AW9" s="104"/>
      <c r="AX9" s="105"/>
      <c r="AY9" s="23"/>
      <c r="AZ9" s="24"/>
      <c r="BA9" s="25"/>
      <c r="BB9" s="25"/>
      <c r="BC9" s="25"/>
      <c r="BD9" s="25"/>
      <c r="BE9" s="25"/>
      <c r="BF9" s="25"/>
      <c r="BG9" s="25"/>
      <c r="BH9" s="25"/>
      <c r="BI9" s="25"/>
      <c r="BJ9" s="25"/>
    </row>
    <row r="10" spans="1:62" ht="19.350000000000001" customHeight="1" x14ac:dyDescent="0.15">
      <c r="A10" s="36" t="s">
        <v>9</v>
      </c>
      <c r="B10" s="37"/>
      <c r="C10" s="37"/>
      <c r="D10" s="37"/>
      <c r="E10" s="37"/>
      <c r="F10" s="37"/>
      <c r="G10" s="37"/>
      <c r="H10" s="37"/>
      <c r="I10" s="37"/>
      <c r="J10" s="37"/>
      <c r="K10" s="93"/>
      <c r="L10" s="93"/>
      <c r="M10" s="93"/>
      <c r="N10" s="93"/>
      <c r="O10" s="93"/>
      <c r="P10" s="93"/>
      <c r="Q10" s="93"/>
      <c r="R10" s="93"/>
      <c r="S10" s="93"/>
      <c r="T10" s="93"/>
      <c r="U10" s="93"/>
      <c r="V10" s="93"/>
      <c r="W10" s="93"/>
      <c r="X10" s="93"/>
      <c r="Y10" s="93"/>
      <c r="Z10" s="93"/>
      <c r="AA10" s="93"/>
      <c r="AB10" s="93"/>
      <c r="AC10" s="93"/>
      <c r="AD10" s="93"/>
      <c r="AE10" s="93"/>
      <c r="AF10" s="93"/>
      <c r="AG10" s="93"/>
      <c r="AH10" s="93"/>
      <c r="AI10" s="93"/>
      <c r="AJ10" s="93"/>
      <c r="AK10" s="93"/>
      <c r="AL10" s="93"/>
      <c r="AM10" s="93"/>
      <c r="AN10" s="93"/>
      <c r="AO10" s="93"/>
      <c r="AP10" s="93"/>
      <c r="AQ10" s="93"/>
      <c r="AR10" s="93"/>
      <c r="AS10" s="93"/>
      <c r="AT10" s="93"/>
      <c r="AU10" s="93"/>
      <c r="AV10" s="93"/>
      <c r="AW10" s="93"/>
      <c r="AX10" s="94"/>
      <c r="AY10" s="23"/>
      <c r="AZ10" s="24"/>
      <c r="BA10" s="25"/>
      <c r="BB10" s="25"/>
      <c r="BC10" s="25"/>
      <c r="BD10" s="25"/>
      <c r="BE10" s="25"/>
      <c r="BF10" s="25"/>
      <c r="BG10" s="25"/>
      <c r="BH10" s="25"/>
      <c r="BI10" s="25"/>
      <c r="BJ10" s="25"/>
    </row>
    <row r="11" spans="1:62" ht="19.350000000000001" customHeight="1" x14ac:dyDescent="0.15">
      <c r="A11" s="36" t="s">
        <v>10</v>
      </c>
      <c r="B11" s="37"/>
      <c r="C11" s="37"/>
      <c r="D11" s="37"/>
      <c r="E11" s="37"/>
      <c r="F11" s="37"/>
      <c r="G11" s="37"/>
      <c r="H11" s="37"/>
      <c r="I11" s="37"/>
      <c r="J11" s="37"/>
      <c r="K11" s="93"/>
      <c r="L11" s="93"/>
      <c r="M11" s="93"/>
      <c r="N11" s="93"/>
      <c r="O11" s="93"/>
      <c r="P11" s="93"/>
      <c r="Q11" s="93"/>
      <c r="R11" s="93"/>
      <c r="S11" s="93"/>
      <c r="T11" s="93"/>
      <c r="U11" s="93"/>
      <c r="V11" s="93"/>
      <c r="W11" s="93"/>
      <c r="X11" s="93"/>
      <c r="Y11" s="93"/>
      <c r="Z11" s="93"/>
      <c r="AA11" s="93"/>
      <c r="AB11" s="93"/>
      <c r="AC11" s="93"/>
      <c r="AD11" s="93"/>
      <c r="AE11" s="93"/>
      <c r="AF11" s="93"/>
      <c r="AG11" s="93"/>
      <c r="AH11" s="93"/>
      <c r="AI11" s="93"/>
      <c r="AJ11" s="93"/>
      <c r="AK11" s="93"/>
      <c r="AL11" s="93"/>
      <c r="AM11" s="93"/>
      <c r="AN11" s="93"/>
      <c r="AO11" s="93"/>
      <c r="AP11" s="93"/>
      <c r="AQ11" s="93"/>
      <c r="AR11" s="93"/>
      <c r="AS11" s="93"/>
      <c r="AT11" s="93"/>
      <c r="AU11" s="93"/>
      <c r="AV11" s="93"/>
      <c r="AW11" s="93"/>
      <c r="AX11" s="94"/>
      <c r="AY11" s="23"/>
      <c r="AZ11" s="24"/>
      <c r="BA11" s="25"/>
      <c r="BB11" s="25"/>
      <c r="BC11" s="25"/>
      <c r="BD11" s="30">
        <v>1</v>
      </c>
      <c r="BE11" s="25"/>
      <c r="BF11" s="25"/>
      <c r="BG11" s="25"/>
      <c r="BH11" s="25"/>
      <c r="BI11" s="25"/>
      <c r="BJ11" s="25"/>
    </row>
    <row r="12" spans="1:62" ht="19.350000000000001" customHeight="1" x14ac:dyDescent="0.15">
      <c r="A12" s="36" t="s">
        <v>11</v>
      </c>
      <c r="B12" s="37"/>
      <c r="C12" s="37"/>
      <c r="D12" s="37"/>
      <c r="E12" s="37"/>
      <c r="F12" s="37"/>
      <c r="G12" s="37"/>
      <c r="H12" s="37"/>
      <c r="I12" s="37"/>
      <c r="J12" s="37"/>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3"/>
      <c r="AL12" s="83"/>
      <c r="AM12" s="83"/>
      <c r="AN12" s="83"/>
      <c r="AO12" s="83"/>
      <c r="AP12" s="83"/>
      <c r="AQ12" s="83"/>
      <c r="AR12" s="83"/>
      <c r="AS12" s="83"/>
      <c r="AT12" s="83"/>
      <c r="AU12" s="83"/>
      <c r="AV12" s="83"/>
      <c r="AW12" s="83"/>
      <c r="AX12" s="84"/>
      <c r="AY12" s="23"/>
      <c r="AZ12" s="24"/>
      <c r="BA12" s="25"/>
      <c r="BB12" s="25"/>
      <c r="BC12" s="25"/>
      <c r="BD12" s="5" t="s">
        <v>73</v>
      </c>
      <c r="BE12" s="25"/>
      <c r="BF12" s="25"/>
      <c r="BG12" s="25"/>
      <c r="BH12" s="25"/>
      <c r="BI12" s="25"/>
      <c r="BJ12" s="25"/>
    </row>
    <row r="13" spans="1:62" ht="19.350000000000001" customHeight="1" x14ac:dyDescent="0.15">
      <c r="A13" s="36"/>
      <c r="B13" s="37"/>
      <c r="C13" s="37"/>
      <c r="D13" s="37"/>
      <c r="E13" s="37"/>
      <c r="F13" s="37"/>
      <c r="G13" s="37"/>
      <c r="H13" s="37"/>
      <c r="I13" s="37"/>
      <c r="J13" s="37"/>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6"/>
      <c r="AY13" s="23"/>
      <c r="AZ13" s="24"/>
      <c r="BA13" s="22"/>
      <c r="BB13" s="6" t="s">
        <v>83</v>
      </c>
      <c r="BC13" s="25"/>
      <c r="BF13" s="25"/>
      <c r="BG13" s="25"/>
      <c r="BH13" s="25"/>
      <c r="BI13" s="25"/>
      <c r="BJ13" s="25"/>
    </row>
    <row r="14" spans="1:62" ht="19.350000000000001" customHeight="1" x14ac:dyDescent="0.15">
      <c r="A14" s="36" t="s">
        <v>12</v>
      </c>
      <c r="B14" s="37"/>
      <c r="C14" s="37"/>
      <c r="D14" s="37"/>
      <c r="E14" s="37"/>
      <c r="F14" s="37"/>
      <c r="G14" s="37"/>
      <c r="H14" s="37"/>
      <c r="I14" s="37"/>
      <c r="J14" s="3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8"/>
      <c r="AY14" s="23"/>
      <c r="AZ14" s="24"/>
      <c r="BA14" s="25"/>
      <c r="BB14" s="25"/>
      <c r="BC14" s="25"/>
      <c r="BD14" s="25"/>
      <c r="BE14" s="25"/>
      <c r="BF14" s="25"/>
      <c r="BG14" s="25"/>
      <c r="BH14" s="25"/>
      <c r="BI14" s="25"/>
      <c r="BJ14" s="25"/>
    </row>
    <row r="15" spans="1:62" ht="19.350000000000001" customHeight="1" thickBot="1" x14ac:dyDescent="0.2">
      <c r="A15" s="36" t="s">
        <v>13</v>
      </c>
      <c r="B15" s="37"/>
      <c r="C15" s="37"/>
      <c r="D15" s="37"/>
      <c r="E15" s="37"/>
      <c r="F15" s="37"/>
      <c r="G15" s="37"/>
      <c r="H15" s="37"/>
      <c r="I15" s="37"/>
      <c r="J15" s="37"/>
      <c r="K15" s="37" t="str">
        <f>INDEX(BD15:BD16,AZ15)</f>
        <v>□JAB認定シンボル</v>
      </c>
      <c r="L15" s="37"/>
      <c r="M15" s="37"/>
      <c r="N15" s="37"/>
      <c r="O15" s="37"/>
      <c r="P15" s="37"/>
      <c r="Q15" s="37"/>
      <c r="R15" s="37"/>
      <c r="S15" s="37"/>
      <c r="T15" s="37"/>
      <c r="U15" s="37"/>
      <c r="V15" s="37"/>
      <c r="W15" s="37"/>
      <c r="X15" s="37"/>
      <c r="Y15" s="37"/>
      <c r="Z15" s="37"/>
      <c r="AA15" s="37"/>
      <c r="AB15" s="37"/>
      <c r="AC15" s="37"/>
      <c r="AD15" s="37"/>
      <c r="AE15" s="37"/>
      <c r="AF15" s="37"/>
      <c r="AG15" s="37"/>
      <c r="AH15" s="37"/>
      <c r="AI15" s="37" t="s">
        <v>14</v>
      </c>
      <c r="AJ15" s="37"/>
      <c r="AK15" s="37"/>
      <c r="AL15" s="37"/>
      <c r="AM15" s="37"/>
      <c r="AN15" s="37"/>
      <c r="AO15" s="37"/>
      <c r="AP15" s="37"/>
      <c r="AQ15" s="89">
        <v>1</v>
      </c>
      <c r="AR15" s="90"/>
      <c r="AS15" s="90"/>
      <c r="AT15" s="90"/>
      <c r="AU15" s="90"/>
      <c r="AV15" s="53" t="s">
        <v>15</v>
      </c>
      <c r="AW15" s="53"/>
      <c r="AX15" s="54"/>
      <c r="AY15" s="23"/>
      <c r="AZ15" s="28">
        <v>2</v>
      </c>
      <c r="BA15" s="107" t="s">
        <v>59</v>
      </c>
      <c r="BB15" s="108"/>
      <c r="BC15" s="109"/>
      <c r="BD15" s="26" t="s">
        <v>72</v>
      </c>
      <c r="BE15" s="25"/>
      <c r="BF15" s="25"/>
      <c r="BG15" s="25"/>
      <c r="BH15" s="25"/>
      <c r="BI15" s="25"/>
      <c r="BJ15" s="25"/>
    </row>
    <row r="16" spans="1:62" ht="19.350000000000001" customHeight="1" x14ac:dyDescent="0.15">
      <c r="A16" s="36" t="s">
        <v>16</v>
      </c>
      <c r="B16" s="37"/>
      <c r="C16" s="37"/>
      <c r="D16" s="37"/>
      <c r="E16" s="37"/>
      <c r="F16" s="37"/>
      <c r="G16" s="37"/>
      <c r="H16" s="37"/>
      <c r="I16" s="37"/>
      <c r="J16" s="37"/>
      <c r="K16" s="82">
        <f>K17+AQ17</f>
        <v>45846</v>
      </c>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9"/>
      <c r="AY16" s="23"/>
      <c r="AZ16" s="24"/>
      <c r="BA16" s="25"/>
      <c r="BB16" s="25"/>
      <c r="BC16" s="25"/>
      <c r="BD16" s="26" t="s">
        <v>71</v>
      </c>
      <c r="BE16" s="25"/>
      <c r="BF16" s="25"/>
      <c r="BG16" s="25"/>
      <c r="BH16" s="25"/>
      <c r="BI16" s="25"/>
      <c r="BJ16" s="25"/>
    </row>
    <row r="17" spans="1:62" ht="19.350000000000001" customHeight="1" x14ac:dyDescent="0.15">
      <c r="A17" s="36" t="s">
        <v>17</v>
      </c>
      <c r="B17" s="37"/>
      <c r="C17" s="37"/>
      <c r="D17" s="37"/>
      <c r="E17" s="37"/>
      <c r="F17" s="37"/>
      <c r="G17" s="37"/>
      <c r="H17" s="37"/>
      <c r="I17" s="37"/>
      <c r="J17" s="37"/>
      <c r="K17" s="82">
        <v>45839</v>
      </c>
      <c r="L17" s="78"/>
      <c r="M17" s="78"/>
      <c r="N17" s="78"/>
      <c r="O17" s="78"/>
      <c r="P17" s="78"/>
      <c r="Q17" s="78"/>
      <c r="R17" s="78"/>
      <c r="S17" s="78"/>
      <c r="T17" s="78"/>
      <c r="U17" s="78"/>
      <c r="V17" s="78"/>
      <c r="W17" s="78"/>
      <c r="X17" s="78"/>
      <c r="Y17" s="78"/>
      <c r="Z17" s="78"/>
      <c r="AA17" s="78"/>
      <c r="AB17" s="78"/>
      <c r="AC17" s="78"/>
      <c r="AD17" s="78"/>
      <c r="AE17" s="78"/>
      <c r="AF17" s="78"/>
      <c r="AG17" s="78"/>
      <c r="AH17" s="78"/>
      <c r="AI17" s="37" t="s">
        <v>18</v>
      </c>
      <c r="AJ17" s="37"/>
      <c r="AK17" s="37"/>
      <c r="AL17" s="37"/>
      <c r="AM17" s="37"/>
      <c r="AN17" s="37"/>
      <c r="AO17" s="37"/>
      <c r="AP17" s="37"/>
      <c r="AQ17" s="89">
        <v>7</v>
      </c>
      <c r="AR17" s="90"/>
      <c r="AS17" s="90"/>
      <c r="AT17" s="90"/>
      <c r="AU17" s="90"/>
      <c r="AV17" s="53" t="s">
        <v>86</v>
      </c>
      <c r="AW17" s="53"/>
      <c r="AX17" s="54"/>
      <c r="AY17" s="23"/>
      <c r="AZ17" s="24"/>
      <c r="BB17" s="25"/>
      <c r="BC17" s="25"/>
      <c r="BD17" s="32">
        <f>YEAR(K16)</f>
        <v>2025</v>
      </c>
      <c r="BE17" s="5" t="str">
        <f>IF(BG17&lt;10,"0"&amp;BG17,BG17)</f>
        <v>07</v>
      </c>
      <c r="BF17" s="5" t="str">
        <f>IF(BH17&lt;10,"0"&amp;BH17,BH17)</f>
        <v>08</v>
      </c>
      <c r="BG17" s="5">
        <f>MONTH(K16)</f>
        <v>7</v>
      </c>
      <c r="BH17" s="5">
        <f>DAY(K16)</f>
        <v>8</v>
      </c>
      <c r="BI17" s="25"/>
      <c r="BJ17" s="25"/>
    </row>
    <row r="18" spans="1:62" ht="19.350000000000001" customHeight="1" thickBot="1" x14ac:dyDescent="0.2">
      <c r="A18" s="36" t="s">
        <v>19</v>
      </c>
      <c r="B18" s="37"/>
      <c r="C18" s="37"/>
      <c r="D18" s="37"/>
      <c r="E18" s="37"/>
      <c r="F18" s="37"/>
      <c r="G18" s="37"/>
      <c r="H18" s="37"/>
      <c r="I18" s="37"/>
      <c r="J18" s="37"/>
      <c r="K18" s="55" t="str">
        <f>INDEX(BD18:BD21,AZ18)</f>
        <v>コンクリートからのコアの採取方法及び圧縮強度試験方法(JIS A 1107)</v>
      </c>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9"/>
      <c r="AY18" s="23"/>
      <c r="AZ18" s="28">
        <v>3</v>
      </c>
      <c r="BA18" s="107" t="s">
        <v>60</v>
      </c>
      <c r="BB18" s="108"/>
      <c r="BC18" s="109"/>
      <c r="BD18" s="26" t="s">
        <v>77</v>
      </c>
      <c r="BE18" s="25"/>
      <c r="BF18" s="25"/>
      <c r="BG18" s="25"/>
      <c r="BH18" s="25"/>
      <c r="BI18" s="25"/>
      <c r="BJ18" s="25"/>
    </row>
    <row r="19" spans="1:62" ht="19.350000000000001" customHeight="1" x14ac:dyDescent="0.15">
      <c r="A19" s="36" t="s">
        <v>20</v>
      </c>
      <c r="B19" s="37"/>
      <c r="C19" s="37"/>
      <c r="D19" s="37"/>
      <c r="E19" s="37"/>
      <c r="F19" s="37"/>
      <c r="G19" s="37"/>
      <c r="H19" s="37"/>
      <c r="I19" s="37"/>
      <c r="J19" s="37"/>
      <c r="K19" s="63" t="s">
        <v>21</v>
      </c>
      <c r="L19" s="63"/>
      <c r="M19" s="63"/>
      <c r="N19" s="63"/>
      <c r="O19" s="63"/>
      <c r="P19" s="63"/>
      <c r="Q19" s="63"/>
      <c r="R19" s="63"/>
      <c r="S19" s="64" t="s">
        <v>22</v>
      </c>
      <c r="T19" s="65"/>
      <c r="U19" s="65"/>
      <c r="V19" s="65"/>
      <c r="W19" s="65"/>
      <c r="X19" s="65"/>
      <c r="Y19" s="65"/>
      <c r="Z19" s="66"/>
      <c r="AA19" s="73" t="s">
        <v>23</v>
      </c>
      <c r="AB19" s="73"/>
      <c r="AC19" s="73"/>
      <c r="AD19" s="73"/>
      <c r="AE19" s="73"/>
      <c r="AF19" s="73"/>
      <c r="AG19" s="73"/>
      <c r="AH19" s="73"/>
      <c r="AI19" s="63" t="s">
        <v>24</v>
      </c>
      <c r="AJ19" s="63"/>
      <c r="AK19" s="63"/>
      <c r="AL19" s="63"/>
      <c r="AM19" s="63"/>
      <c r="AN19" s="63"/>
      <c r="AO19" s="63"/>
      <c r="AP19" s="63"/>
      <c r="AQ19" s="63" t="s">
        <v>25</v>
      </c>
      <c r="AR19" s="63"/>
      <c r="AS19" s="63"/>
      <c r="AT19" s="63"/>
      <c r="AU19" s="63"/>
      <c r="AV19" s="63"/>
      <c r="AW19" s="63"/>
      <c r="AX19" s="74"/>
      <c r="AY19" s="23"/>
      <c r="AZ19" s="24"/>
      <c r="BA19" s="25"/>
      <c r="BB19" s="25"/>
      <c r="BC19" s="25"/>
      <c r="BD19" s="26" t="s">
        <v>75</v>
      </c>
      <c r="BE19" s="25"/>
      <c r="BF19" s="25"/>
      <c r="BG19" s="25"/>
      <c r="BH19" s="25"/>
      <c r="BI19" s="25"/>
      <c r="BJ19" s="25"/>
    </row>
    <row r="20" spans="1:62" ht="19.350000000000001" customHeight="1" x14ac:dyDescent="0.15">
      <c r="A20" s="36"/>
      <c r="B20" s="37"/>
      <c r="C20" s="37"/>
      <c r="D20" s="37"/>
      <c r="E20" s="37"/>
      <c r="F20" s="37"/>
      <c r="G20" s="37"/>
      <c r="H20" s="37"/>
      <c r="I20" s="37"/>
      <c r="J20" s="37"/>
      <c r="K20" s="75" t="s">
        <v>26</v>
      </c>
      <c r="L20" s="75"/>
      <c r="M20" s="75"/>
      <c r="N20" s="75"/>
      <c r="O20" s="75"/>
      <c r="P20" s="75"/>
      <c r="Q20" s="75"/>
      <c r="R20" s="75"/>
      <c r="S20" s="67"/>
      <c r="T20" s="68"/>
      <c r="U20" s="68"/>
      <c r="V20" s="68"/>
      <c r="W20" s="68"/>
      <c r="X20" s="68"/>
      <c r="Y20" s="68"/>
      <c r="Z20" s="69"/>
      <c r="AA20" s="76" t="s">
        <v>27</v>
      </c>
      <c r="AB20" s="76"/>
      <c r="AC20" s="76"/>
      <c r="AD20" s="76"/>
      <c r="AE20" s="76"/>
      <c r="AF20" s="76"/>
      <c r="AG20" s="76"/>
      <c r="AH20" s="76"/>
      <c r="AI20" s="75" t="s">
        <v>28</v>
      </c>
      <c r="AJ20" s="75"/>
      <c r="AK20" s="75"/>
      <c r="AL20" s="75"/>
      <c r="AM20" s="75"/>
      <c r="AN20" s="75"/>
      <c r="AO20" s="75"/>
      <c r="AP20" s="75"/>
      <c r="AQ20" s="75" t="s">
        <v>29</v>
      </c>
      <c r="AR20" s="75"/>
      <c r="AS20" s="75"/>
      <c r="AT20" s="75"/>
      <c r="AU20" s="75"/>
      <c r="AV20" s="75"/>
      <c r="AW20" s="75"/>
      <c r="AX20" s="80"/>
      <c r="AY20" s="23"/>
      <c r="AZ20" s="24"/>
      <c r="BA20" s="25"/>
      <c r="BB20" s="25"/>
      <c r="BC20" s="25"/>
      <c r="BD20" s="26" t="s">
        <v>84</v>
      </c>
      <c r="BE20" s="25"/>
      <c r="BF20" s="25"/>
      <c r="BG20" s="25"/>
      <c r="BH20" s="25"/>
      <c r="BI20" s="25"/>
      <c r="BJ20" s="25"/>
    </row>
    <row r="21" spans="1:62" ht="19.350000000000001" customHeight="1" x14ac:dyDescent="0.15">
      <c r="A21" s="36"/>
      <c r="B21" s="37"/>
      <c r="C21" s="37"/>
      <c r="D21" s="37"/>
      <c r="E21" s="37"/>
      <c r="F21" s="37"/>
      <c r="G21" s="37"/>
      <c r="H21" s="37"/>
      <c r="I21" s="37"/>
      <c r="J21" s="37"/>
      <c r="K21" s="67" t="s">
        <v>30</v>
      </c>
      <c r="L21" s="68"/>
      <c r="M21" s="68"/>
      <c r="N21" s="68"/>
      <c r="O21" s="68"/>
      <c r="P21" s="68"/>
      <c r="Q21" s="68"/>
      <c r="R21" s="69"/>
      <c r="S21" s="70"/>
      <c r="T21" s="71"/>
      <c r="U21" s="71"/>
      <c r="V21" s="71"/>
      <c r="W21" s="71"/>
      <c r="X21" s="71"/>
      <c r="Y21" s="71"/>
      <c r="Z21" s="72"/>
      <c r="AA21" s="75" t="s">
        <v>31</v>
      </c>
      <c r="AB21" s="75"/>
      <c r="AC21" s="75"/>
      <c r="AD21" s="75"/>
      <c r="AE21" s="75"/>
      <c r="AF21" s="75"/>
      <c r="AG21" s="75"/>
      <c r="AH21" s="75"/>
      <c r="AI21" s="75" t="s">
        <v>32</v>
      </c>
      <c r="AJ21" s="75"/>
      <c r="AK21" s="75"/>
      <c r="AL21" s="75"/>
      <c r="AM21" s="75"/>
      <c r="AN21" s="75"/>
      <c r="AO21" s="75"/>
      <c r="AP21" s="75"/>
      <c r="AQ21" s="67" t="s">
        <v>30</v>
      </c>
      <c r="AR21" s="68"/>
      <c r="AS21" s="68"/>
      <c r="AT21" s="68"/>
      <c r="AU21" s="68"/>
      <c r="AV21" s="68"/>
      <c r="AW21" s="68"/>
      <c r="AX21" s="81"/>
      <c r="AY21" s="23"/>
      <c r="AZ21" s="24"/>
      <c r="BA21" s="25"/>
      <c r="BB21" s="25"/>
      <c r="BC21" s="25"/>
      <c r="BD21" s="26" t="s">
        <v>69</v>
      </c>
      <c r="BE21" s="25"/>
      <c r="BF21" s="25"/>
      <c r="BG21" s="25"/>
      <c r="BH21" s="25"/>
      <c r="BI21" s="25"/>
      <c r="BJ21" s="25"/>
    </row>
    <row r="22" spans="1:62" ht="19.350000000000001" customHeight="1" x14ac:dyDescent="0.15">
      <c r="A22" s="36"/>
      <c r="B22" s="37"/>
      <c r="C22" s="37"/>
      <c r="D22" s="37"/>
      <c r="E22" s="37"/>
      <c r="F22" s="37"/>
      <c r="G22" s="37"/>
      <c r="H22" s="37"/>
      <c r="I22" s="37"/>
      <c r="J22" s="37"/>
      <c r="K22" s="78"/>
      <c r="L22" s="78"/>
      <c r="M22" s="78"/>
      <c r="N22" s="78"/>
      <c r="O22" s="78"/>
      <c r="P22" s="78"/>
      <c r="Q22" s="78"/>
      <c r="R22" s="78"/>
      <c r="S22" s="78"/>
      <c r="T22" s="78"/>
      <c r="U22" s="78"/>
      <c r="V22" s="78"/>
      <c r="W22" s="78"/>
      <c r="X22" s="78"/>
      <c r="Y22" s="78"/>
      <c r="Z22" s="78"/>
      <c r="AA22" s="78"/>
      <c r="AB22" s="78"/>
      <c r="AC22" s="78"/>
      <c r="AD22" s="78"/>
      <c r="AE22" s="78"/>
      <c r="AF22" s="78"/>
      <c r="AG22" s="78"/>
      <c r="AH22" s="78"/>
      <c r="AI22" s="78"/>
      <c r="AJ22" s="78"/>
      <c r="AK22" s="78"/>
      <c r="AL22" s="78"/>
      <c r="AM22" s="78"/>
      <c r="AN22" s="78"/>
      <c r="AO22" s="78"/>
      <c r="AP22" s="78"/>
      <c r="AQ22" s="78"/>
      <c r="AR22" s="78"/>
      <c r="AS22" s="78"/>
      <c r="AT22" s="78"/>
      <c r="AU22" s="78"/>
      <c r="AV22" s="78"/>
      <c r="AW22" s="78"/>
      <c r="AX22" s="79"/>
      <c r="AY22" s="23"/>
      <c r="AZ22" s="24"/>
      <c r="BA22" s="25"/>
      <c r="BB22" s="25"/>
      <c r="BC22" s="25"/>
      <c r="BD22" s="25"/>
      <c r="BE22" s="25"/>
      <c r="BF22" s="25"/>
      <c r="BG22" s="25"/>
      <c r="BH22" s="25"/>
      <c r="BI22" s="25"/>
      <c r="BJ22" s="25"/>
    </row>
    <row r="23" spans="1:62" ht="19.350000000000001" customHeight="1" thickBot="1" x14ac:dyDescent="0.2">
      <c r="A23" s="36" t="s">
        <v>33</v>
      </c>
      <c r="B23" s="37"/>
      <c r="C23" s="37"/>
      <c r="D23" s="37"/>
      <c r="E23" s="37"/>
      <c r="F23" s="37"/>
      <c r="G23" s="37"/>
      <c r="H23" s="37"/>
      <c r="I23" s="37"/>
      <c r="J23" s="37"/>
      <c r="K23" s="77" t="str">
        <f>INDEX(BD23:BD31,AZ23)</f>
        <v>現場養生</v>
      </c>
      <c r="L23" s="77"/>
      <c r="M23" s="77"/>
      <c r="N23" s="77"/>
      <c r="O23" s="77"/>
      <c r="P23" s="77"/>
      <c r="Q23" s="77"/>
      <c r="R23" s="77"/>
      <c r="S23" s="77"/>
      <c r="T23" s="77"/>
      <c r="U23" s="77"/>
      <c r="V23" s="77"/>
      <c r="W23" s="77"/>
      <c r="X23" s="77"/>
      <c r="Y23" s="77"/>
      <c r="Z23" s="77"/>
      <c r="AA23" s="37" t="s">
        <v>34</v>
      </c>
      <c r="AB23" s="37"/>
      <c r="AC23" s="37"/>
      <c r="AD23" s="37"/>
      <c r="AE23" s="37"/>
      <c r="AF23" s="37"/>
      <c r="AG23" s="37"/>
      <c r="AH23" s="37"/>
      <c r="AI23" s="78" t="str">
        <f>IF(AZ23=1,"20±2℃","")</f>
        <v/>
      </c>
      <c r="AJ23" s="78"/>
      <c r="AK23" s="78"/>
      <c r="AL23" s="78"/>
      <c r="AM23" s="78"/>
      <c r="AN23" s="78"/>
      <c r="AO23" s="78"/>
      <c r="AP23" s="78"/>
      <c r="AQ23" s="78"/>
      <c r="AR23" s="78"/>
      <c r="AS23" s="78"/>
      <c r="AT23" s="78"/>
      <c r="AU23" s="78"/>
      <c r="AV23" s="78"/>
      <c r="AW23" s="78"/>
      <c r="AX23" s="79"/>
      <c r="AY23" s="23"/>
      <c r="AZ23" s="29">
        <v>8</v>
      </c>
      <c r="BA23" s="107" t="s">
        <v>74</v>
      </c>
      <c r="BB23" s="108"/>
      <c r="BC23" s="109"/>
      <c r="BD23" s="26" t="s">
        <v>62</v>
      </c>
      <c r="BE23" s="25"/>
      <c r="BF23" s="25"/>
      <c r="BG23" s="25"/>
      <c r="BH23" s="25"/>
      <c r="BI23" s="25"/>
      <c r="BJ23" s="25"/>
    </row>
    <row r="24" spans="1:62" ht="19.350000000000001" customHeight="1" thickBot="1" x14ac:dyDescent="0.2">
      <c r="A24" s="36" t="s">
        <v>35</v>
      </c>
      <c r="B24" s="37"/>
      <c r="C24" s="37"/>
      <c r="D24" s="37"/>
      <c r="E24" s="37"/>
      <c r="F24" s="37"/>
      <c r="G24" s="37"/>
      <c r="H24" s="37"/>
      <c r="I24" s="37"/>
      <c r="J24" s="37"/>
      <c r="K24" s="52" t="str">
        <f>IF(AZ28=TRUE," □依頼する試験品目は、当社がJIS A 1132の規格に従って作製した。"," □依頼する試験品目は、当社がJIS A 1132の規格に従って作製した。")</f>
        <v xml:space="preserve"> □依頼する試験品目は、当社がJIS A 1132の規格に従って作製した。</v>
      </c>
      <c r="L24" s="53"/>
      <c r="M24" s="53"/>
      <c r="N24" s="53"/>
      <c r="O24" s="53"/>
      <c r="P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4"/>
      <c r="AY24" s="23"/>
      <c r="AZ24" s="24"/>
      <c r="BA24" s="25"/>
      <c r="BB24" s="25"/>
      <c r="BC24" s="25"/>
      <c r="BD24" s="26" t="s">
        <v>63</v>
      </c>
      <c r="BE24" s="25"/>
      <c r="BF24" s="25"/>
      <c r="BG24" s="25"/>
      <c r="BH24" s="25"/>
      <c r="BI24" s="25"/>
      <c r="BJ24" s="25"/>
    </row>
    <row r="25" spans="1:62" ht="19.350000000000001" customHeight="1" thickBot="1" x14ac:dyDescent="0.2">
      <c r="A25" s="36" t="s">
        <v>36</v>
      </c>
      <c r="B25" s="37"/>
      <c r="C25" s="37"/>
      <c r="D25" s="37"/>
      <c r="E25" s="37"/>
      <c r="F25" s="37"/>
      <c r="G25" s="37"/>
      <c r="H25" s="37"/>
      <c r="I25" s="37"/>
      <c r="J25" s="37"/>
      <c r="K25" s="55" t="s">
        <v>85</v>
      </c>
      <c r="L25" s="56"/>
      <c r="M25" s="56"/>
      <c r="N25" s="56"/>
      <c r="O25" s="56"/>
      <c r="P25" s="56"/>
      <c r="Q25" s="56"/>
      <c r="R25" s="56"/>
      <c r="S25" s="56"/>
      <c r="T25" s="56"/>
      <c r="U25" s="56"/>
      <c r="V25" s="56"/>
      <c r="W25" s="56"/>
      <c r="X25" s="56"/>
      <c r="Y25" s="56"/>
      <c r="Z25" s="57"/>
      <c r="AA25" s="33" t="s">
        <v>37</v>
      </c>
      <c r="AB25" s="34"/>
      <c r="AC25" s="34"/>
      <c r="AD25" s="34"/>
      <c r="AE25" s="34"/>
      <c r="AF25" s="34"/>
      <c r="AG25" s="34"/>
      <c r="AH25" s="58"/>
      <c r="AI25" s="55" t="str">
        <f>IF(AND(BA25&gt;=1,BB25&gt;=1),"☑有(希望時間:"&amp;BA25&amp;"時"&amp;BB25&amp;"分）□無",IF(AND(BA25&gt;=1,BB25=0),"☑有(希望時間:"&amp;BA25&amp;"時"&amp;"）□無","□有(希望時間:　　　　　）☑無"))</f>
        <v>□有(希望時間:　　　　　）☑無</v>
      </c>
      <c r="AJ25" s="56"/>
      <c r="AK25" s="56"/>
      <c r="AL25" s="56"/>
      <c r="AM25" s="56"/>
      <c r="AN25" s="56"/>
      <c r="AO25" s="56"/>
      <c r="AP25" s="56"/>
      <c r="AQ25" s="56"/>
      <c r="AR25" s="56"/>
      <c r="AS25" s="56"/>
      <c r="AT25" s="56"/>
      <c r="AU25" s="56"/>
      <c r="AV25" s="56"/>
      <c r="AW25" s="56"/>
      <c r="AX25" s="59"/>
      <c r="AY25" s="23"/>
      <c r="AZ25" s="24"/>
      <c r="BA25" s="31"/>
      <c r="BB25" s="31"/>
      <c r="BC25" s="25"/>
      <c r="BD25" s="26" t="s">
        <v>64</v>
      </c>
      <c r="BE25" s="25"/>
      <c r="BF25" s="25"/>
      <c r="BG25" s="25"/>
      <c r="BH25" s="25"/>
      <c r="BI25" s="25"/>
      <c r="BJ25" s="25"/>
    </row>
    <row r="26" spans="1:62" ht="19.350000000000001" customHeight="1" thickBot="1" x14ac:dyDescent="0.2">
      <c r="A26" s="36" t="s">
        <v>38</v>
      </c>
      <c r="B26" s="37"/>
      <c r="C26" s="37"/>
      <c r="D26" s="37"/>
      <c r="E26" s="37"/>
      <c r="F26" s="37"/>
      <c r="G26" s="37"/>
      <c r="H26" s="37"/>
      <c r="I26" s="37"/>
      <c r="J26" s="37"/>
      <c r="K26" s="60"/>
      <c r="L26" s="61"/>
      <c r="M26" s="61"/>
      <c r="N26" s="61"/>
      <c r="O26" s="61"/>
      <c r="P26" s="61"/>
      <c r="Q26" s="61"/>
      <c r="R26" s="61"/>
      <c r="S26" s="61"/>
      <c r="T26" s="61"/>
      <c r="U26" s="61"/>
      <c r="V26" s="61"/>
      <c r="W26" s="61"/>
      <c r="X26" s="61"/>
      <c r="Y26" s="61"/>
      <c r="Z26" s="61"/>
      <c r="AA26" s="61"/>
      <c r="AB26" s="61"/>
      <c r="AC26" s="61"/>
      <c r="AD26" s="61"/>
      <c r="AE26" s="61"/>
      <c r="AF26" s="61"/>
      <c r="AG26" s="61"/>
      <c r="AH26" s="61"/>
      <c r="AI26" s="61"/>
      <c r="AJ26" s="61"/>
      <c r="AK26" s="61"/>
      <c r="AL26" s="61"/>
      <c r="AM26" s="61"/>
      <c r="AN26" s="61"/>
      <c r="AO26" s="61"/>
      <c r="AP26" s="61"/>
      <c r="AQ26" s="61"/>
      <c r="AR26" s="61"/>
      <c r="AS26" s="61"/>
      <c r="AT26" s="61"/>
      <c r="AU26" s="61"/>
      <c r="AV26" s="61"/>
      <c r="AW26" s="61"/>
      <c r="AX26" s="62"/>
      <c r="AY26" s="23"/>
      <c r="AZ26" s="24"/>
      <c r="BA26" s="25"/>
      <c r="BB26" s="25"/>
      <c r="BC26" s="25"/>
      <c r="BD26" s="26" t="s">
        <v>65</v>
      </c>
      <c r="BE26" s="25"/>
      <c r="BF26" s="25"/>
      <c r="BG26" s="25"/>
      <c r="BH26" s="25"/>
      <c r="BI26" s="25"/>
      <c r="BJ26" s="25"/>
    </row>
    <row r="27" spans="1:62" ht="19.350000000000001" customHeight="1" thickBot="1" x14ac:dyDescent="0.2">
      <c r="A27" s="42"/>
      <c r="B27" s="43"/>
      <c r="C27" s="43"/>
      <c r="D27" s="43"/>
      <c r="E27" s="43"/>
      <c r="F27" s="43"/>
      <c r="G27" s="43"/>
      <c r="H27" s="43"/>
      <c r="I27" s="43"/>
      <c r="J27" s="43"/>
      <c r="K27" s="47"/>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c r="AK27" s="48"/>
      <c r="AL27" s="48"/>
      <c r="AM27" s="48"/>
      <c r="AN27" s="48"/>
      <c r="AO27" s="48"/>
      <c r="AP27" s="48"/>
      <c r="AQ27" s="48"/>
      <c r="AR27" s="48"/>
      <c r="AS27" s="48"/>
      <c r="AT27" s="48"/>
      <c r="AU27" s="48"/>
      <c r="AV27" s="48"/>
      <c r="AW27" s="48"/>
      <c r="AX27" s="49"/>
      <c r="AY27" s="23"/>
      <c r="AZ27" s="123" t="s">
        <v>61</v>
      </c>
      <c r="BA27" s="124"/>
      <c r="BB27" s="125"/>
      <c r="BC27" s="25"/>
      <c r="BD27" s="26" t="s">
        <v>66</v>
      </c>
      <c r="BE27" s="25"/>
      <c r="BF27" s="25"/>
      <c r="BG27" s="25"/>
      <c r="BH27" s="25"/>
      <c r="BI27" s="25"/>
      <c r="BJ27" s="25"/>
    </row>
    <row r="28" spans="1:62" ht="21" customHeight="1" thickBot="1" x14ac:dyDescent="0.2">
      <c r="A28" s="2" t="s">
        <v>39</v>
      </c>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3"/>
      <c r="AZ28" s="30" t="b">
        <f>IF(AZ23=1,TRUE,FALSE)</f>
        <v>0</v>
      </c>
      <c r="BA28" s="30">
        <v>1</v>
      </c>
      <c r="BB28" s="25"/>
      <c r="BC28" s="25"/>
      <c r="BD28" s="26" t="s">
        <v>67</v>
      </c>
      <c r="BE28" s="25"/>
      <c r="BF28" s="25"/>
      <c r="BG28" s="25"/>
      <c r="BH28" s="25"/>
      <c r="BI28" s="25"/>
      <c r="BJ28" s="25"/>
    </row>
    <row r="29" spans="1:62" ht="24" customHeight="1" x14ac:dyDescent="0.15">
      <c r="A29" s="95" t="s">
        <v>40</v>
      </c>
      <c r="B29" s="96"/>
      <c r="C29" s="96"/>
      <c r="D29" s="96"/>
      <c r="E29" s="96"/>
      <c r="F29" s="96"/>
      <c r="G29" s="96"/>
      <c r="H29" s="96"/>
      <c r="I29" s="96"/>
      <c r="J29" s="96"/>
      <c r="K29" s="96"/>
      <c r="L29" s="113" t="str">
        <f>""&amp;RIGHT($BD$17,2)&amp;$BE$17&amp;$BF$17&amp;"      －1"</f>
        <v>250708      －1</v>
      </c>
      <c r="M29" s="114"/>
      <c r="N29" s="114"/>
      <c r="O29" s="114"/>
      <c r="P29" s="114"/>
      <c r="Q29" s="114"/>
      <c r="R29" s="114"/>
      <c r="S29" s="114"/>
      <c r="T29" s="114"/>
      <c r="U29" s="114"/>
      <c r="V29" s="114"/>
      <c r="W29" s="114"/>
      <c r="X29" s="114"/>
      <c r="Y29" s="115" t="str">
        <f>""&amp;RIGHT($BD$17,2)&amp;$BE$17&amp;$BF$17&amp;"      －2"</f>
        <v>250708      －2</v>
      </c>
      <c r="Z29" s="114"/>
      <c r="AA29" s="114"/>
      <c r="AB29" s="114"/>
      <c r="AC29" s="114"/>
      <c r="AD29" s="114"/>
      <c r="AE29" s="114"/>
      <c r="AF29" s="114"/>
      <c r="AG29" s="114"/>
      <c r="AH29" s="114"/>
      <c r="AI29" s="114"/>
      <c r="AJ29" s="114"/>
      <c r="AK29" s="114"/>
      <c r="AL29" s="115" t="str">
        <f>""&amp;RIGHT($BD$17,2)&amp;$BE$17&amp;$BF$17&amp;"      －3"</f>
        <v>250708      －3</v>
      </c>
      <c r="AM29" s="114"/>
      <c r="AN29" s="114"/>
      <c r="AO29" s="114"/>
      <c r="AP29" s="114"/>
      <c r="AQ29" s="114"/>
      <c r="AR29" s="114"/>
      <c r="AS29" s="114"/>
      <c r="AT29" s="114"/>
      <c r="AU29" s="114"/>
      <c r="AV29" s="114"/>
      <c r="AW29" s="114"/>
      <c r="AX29" s="116"/>
      <c r="AY29" s="23"/>
      <c r="AZ29" s="25"/>
      <c r="BA29" s="27"/>
      <c r="BB29" s="25"/>
      <c r="BC29" s="25"/>
      <c r="BD29" s="26" t="s">
        <v>78</v>
      </c>
      <c r="BE29" s="25"/>
      <c r="BF29" s="25"/>
      <c r="BG29" s="25"/>
      <c r="BH29" s="25"/>
      <c r="BI29" s="25"/>
      <c r="BJ29" s="25"/>
    </row>
    <row r="30" spans="1:62" ht="24" customHeight="1" x14ac:dyDescent="0.15">
      <c r="A30" s="117" t="s">
        <v>41</v>
      </c>
      <c r="B30" s="118"/>
      <c r="C30" s="118"/>
      <c r="D30" s="118"/>
      <c r="E30" s="118"/>
      <c r="F30" s="118"/>
      <c r="G30" s="118"/>
      <c r="H30" s="118"/>
      <c r="I30" s="118"/>
      <c r="J30" s="118"/>
      <c r="K30" s="118"/>
      <c r="L30" s="91" t="s">
        <v>42</v>
      </c>
      <c r="M30" s="119"/>
      <c r="N30" s="119"/>
      <c r="O30" s="119"/>
      <c r="P30" s="119"/>
      <c r="Q30" s="119"/>
      <c r="R30" s="119"/>
      <c r="S30" s="119"/>
      <c r="T30" s="119"/>
      <c r="U30" s="119"/>
      <c r="V30" s="119"/>
      <c r="W30" s="119"/>
      <c r="X30" s="119"/>
      <c r="Y30" s="91" t="s">
        <v>42</v>
      </c>
      <c r="Z30" s="119"/>
      <c r="AA30" s="119"/>
      <c r="AB30" s="119"/>
      <c r="AC30" s="119"/>
      <c r="AD30" s="119"/>
      <c r="AE30" s="119"/>
      <c r="AF30" s="119"/>
      <c r="AG30" s="119"/>
      <c r="AH30" s="119"/>
      <c r="AI30" s="119"/>
      <c r="AJ30" s="119"/>
      <c r="AK30" s="119"/>
      <c r="AL30" s="91" t="s">
        <v>42</v>
      </c>
      <c r="AM30" s="119"/>
      <c r="AN30" s="119"/>
      <c r="AO30" s="119"/>
      <c r="AP30" s="119"/>
      <c r="AQ30" s="119"/>
      <c r="AR30" s="119"/>
      <c r="AS30" s="119"/>
      <c r="AT30" s="119"/>
      <c r="AU30" s="119"/>
      <c r="AV30" s="119"/>
      <c r="AW30" s="119"/>
      <c r="AX30" s="120"/>
      <c r="AY30" s="23"/>
      <c r="AZ30" s="25"/>
      <c r="BA30" s="25"/>
      <c r="BB30" s="25"/>
      <c r="BC30" s="25"/>
      <c r="BD30" s="26" t="s">
        <v>68</v>
      </c>
      <c r="BE30" s="25"/>
      <c r="BF30" s="25"/>
      <c r="BG30" s="25"/>
      <c r="BH30" s="25"/>
      <c r="BI30" s="25"/>
      <c r="BJ30" s="25"/>
    </row>
    <row r="31" spans="1:62" ht="24" customHeight="1" x14ac:dyDescent="0.15">
      <c r="A31" s="117"/>
      <c r="B31" s="118"/>
      <c r="C31" s="118"/>
      <c r="D31" s="118"/>
      <c r="E31" s="118"/>
      <c r="F31" s="118"/>
      <c r="G31" s="118"/>
      <c r="H31" s="118"/>
      <c r="I31" s="118"/>
      <c r="J31" s="118"/>
      <c r="K31" s="118"/>
      <c r="L31" s="8" t="s">
        <v>43</v>
      </c>
      <c r="M31" s="8"/>
      <c r="N31" s="8"/>
      <c r="O31" s="8"/>
      <c r="P31" s="8"/>
      <c r="Q31" s="8"/>
      <c r="R31" s="8"/>
      <c r="S31" s="8"/>
      <c r="T31" s="8"/>
      <c r="U31" s="8"/>
      <c r="V31" s="8"/>
      <c r="W31" s="8"/>
      <c r="X31" s="9"/>
      <c r="Y31" s="10" t="s">
        <v>43</v>
      </c>
      <c r="Z31" s="8"/>
      <c r="AA31" s="8"/>
      <c r="AB31" s="8"/>
      <c r="AC31" s="8"/>
      <c r="AD31" s="8"/>
      <c r="AE31" s="8"/>
      <c r="AF31" s="8"/>
      <c r="AG31" s="8"/>
      <c r="AH31" s="8"/>
      <c r="AI31" s="8"/>
      <c r="AJ31" s="8"/>
      <c r="AK31" s="9"/>
      <c r="AL31" s="10" t="s">
        <v>43</v>
      </c>
      <c r="AM31" s="8"/>
      <c r="AN31" s="8"/>
      <c r="AO31" s="8"/>
      <c r="AP31" s="8"/>
      <c r="AQ31" s="8"/>
      <c r="AR31" s="8"/>
      <c r="AS31" s="8"/>
      <c r="AT31" s="8"/>
      <c r="AU31" s="8"/>
      <c r="AV31" s="8"/>
      <c r="AW31" s="8"/>
      <c r="AX31" s="11"/>
      <c r="AY31" s="23"/>
      <c r="AZ31" s="25"/>
      <c r="BA31" s="25"/>
      <c r="BB31" s="25"/>
      <c r="BC31" s="25"/>
      <c r="BD31" s="26" t="s">
        <v>69</v>
      </c>
      <c r="BE31" s="25"/>
      <c r="BF31" s="25"/>
      <c r="BG31" s="25"/>
      <c r="BH31" s="25"/>
      <c r="BI31" s="25"/>
      <c r="BJ31" s="25"/>
    </row>
    <row r="32" spans="1:62" ht="24" customHeight="1" x14ac:dyDescent="0.15">
      <c r="A32" s="117"/>
      <c r="B32" s="118"/>
      <c r="C32" s="118"/>
      <c r="D32" s="118"/>
      <c r="E32" s="118"/>
      <c r="F32" s="118"/>
      <c r="G32" s="118"/>
      <c r="H32" s="118"/>
      <c r="I32" s="118"/>
      <c r="J32" s="118"/>
      <c r="K32" s="118"/>
      <c r="L32" s="12" t="s">
        <v>44</v>
      </c>
      <c r="M32" s="12"/>
      <c r="N32" s="12"/>
      <c r="O32" s="12"/>
      <c r="P32" s="12"/>
      <c r="Q32" s="12"/>
      <c r="R32" s="12"/>
      <c r="S32" s="12"/>
      <c r="T32" s="12"/>
      <c r="U32" s="12"/>
      <c r="V32" s="12"/>
      <c r="W32" s="12"/>
      <c r="X32" s="13"/>
      <c r="Y32" s="14" t="s">
        <v>44</v>
      </c>
      <c r="Z32" s="12"/>
      <c r="AA32" s="12"/>
      <c r="AB32" s="12"/>
      <c r="AC32" s="12"/>
      <c r="AD32" s="12"/>
      <c r="AE32" s="12"/>
      <c r="AF32" s="12"/>
      <c r="AG32" s="12"/>
      <c r="AH32" s="12"/>
      <c r="AI32" s="12"/>
      <c r="AJ32" s="12"/>
      <c r="AK32" s="13"/>
      <c r="AL32" s="14" t="s">
        <v>44</v>
      </c>
      <c r="AM32" s="12"/>
      <c r="AN32" s="12"/>
      <c r="AO32" s="12"/>
      <c r="AP32" s="12"/>
      <c r="AQ32" s="12"/>
      <c r="AR32" s="12"/>
      <c r="AS32" s="12"/>
      <c r="AT32" s="12"/>
      <c r="AU32" s="12"/>
      <c r="AV32" s="12"/>
      <c r="AW32" s="12"/>
      <c r="AX32" s="15"/>
      <c r="AY32" s="23"/>
      <c r="AZ32" s="25"/>
      <c r="BA32" s="25"/>
      <c r="BB32" s="25"/>
      <c r="BC32" s="25"/>
      <c r="BD32" s="25"/>
      <c r="BE32" s="25"/>
      <c r="BF32" s="25"/>
      <c r="BG32" s="25"/>
      <c r="BH32" s="25"/>
      <c r="BI32" s="25"/>
      <c r="BJ32" s="25"/>
    </row>
    <row r="33" spans="1:62" ht="24" customHeight="1" x14ac:dyDescent="0.15">
      <c r="A33" s="117"/>
      <c r="B33" s="118"/>
      <c r="C33" s="118"/>
      <c r="D33" s="118"/>
      <c r="E33" s="118"/>
      <c r="F33" s="118"/>
      <c r="G33" s="118"/>
      <c r="H33" s="118"/>
      <c r="I33" s="118"/>
      <c r="J33" s="118"/>
      <c r="K33" s="118"/>
      <c r="L33" s="57" t="s">
        <v>45</v>
      </c>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2"/>
      <c r="AY33" s="23"/>
      <c r="AZ33" s="25"/>
      <c r="BA33" s="25"/>
      <c r="BB33" s="25"/>
      <c r="BC33" s="25"/>
      <c r="BD33" s="25"/>
      <c r="BE33" s="25"/>
      <c r="BF33" s="25"/>
      <c r="BG33" s="25"/>
      <c r="BH33" s="25"/>
      <c r="BI33" s="25"/>
      <c r="BJ33" s="25"/>
    </row>
    <row r="34" spans="1:62" ht="24" customHeight="1" x14ac:dyDescent="0.15">
      <c r="A34" s="117"/>
      <c r="B34" s="118"/>
      <c r="C34" s="118"/>
      <c r="D34" s="118"/>
      <c r="E34" s="118"/>
      <c r="F34" s="118"/>
      <c r="G34" s="118"/>
      <c r="H34" s="118"/>
      <c r="I34" s="118"/>
      <c r="J34" s="118"/>
      <c r="K34" s="118"/>
      <c r="L34" s="57" t="s">
        <v>46</v>
      </c>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2"/>
      <c r="AY34" s="23"/>
      <c r="AZ34" s="25"/>
      <c r="BA34" s="25"/>
      <c r="BB34" s="25"/>
      <c r="BC34" s="25"/>
      <c r="BD34" s="25"/>
      <c r="BE34" s="25"/>
      <c r="BF34" s="25"/>
      <c r="BG34" s="25"/>
      <c r="BH34" s="25"/>
      <c r="BI34" s="25"/>
      <c r="BJ34" s="25"/>
    </row>
    <row r="35" spans="1:62" ht="24" customHeight="1" x14ac:dyDescent="0.15">
      <c r="A35" s="36" t="s">
        <v>47</v>
      </c>
      <c r="B35" s="37"/>
      <c r="C35" s="37"/>
      <c r="D35" s="37"/>
      <c r="E35" s="37"/>
      <c r="F35" s="37"/>
      <c r="G35" s="37"/>
      <c r="H35" s="37"/>
      <c r="I35" s="37"/>
      <c r="J35" s="37"/>
      <c r="K35" s="37"/>
      <c r="L35" s="38" t="s">
        <v>48</v>
      </c>
      <c r="M35" s="39"/>
      <c r="N35" s="39"/>
      <c r="O35" s="39"/>
      <c r="P35" s="39"/>
      <c r="Q35" s="39"/>
      <c r="R35" s="39"/>
      <c r="S35" s="39"/>
      <c r="T35" s="39"/>
      <c r="U35" s="39"/>
      <c r="V35" s="39"/>
      <c r="W35" s="39"/>
      <c r="X35" s="40"/>
      <c r="Y35" s="37" t="s">
        <v>49</v>
      </c>
      <c r="Z35" s="37"/>
      <c r="AA35" s="37"/>
      <c r="AB35" s="37"/>
      <c r="AC35" s="37"/>
      <c r="AD35" s="37"/>
      <c r="AE35" s="37"/>
      <c r="AF35" s="37"/>
      <c r="AG35" s="37"/>
      <c r="AH35" s="37"/>
      <c r="AI35" s="37"/>
      <c r="AJ35" s="37"/>
      <c r="AK35" s="37"/>
      <c r="AL35" s="33" t="s">
        <v>50</v>
      </c>
      <c r="AM35" s="34"/>
      <c r="AN35" s="34"/>
      <c r="AO35" s="34"/>
      <c r="AP35" s="34"/>
      <c r="AQ35" s="34"/>
      <c r="AR35" s="34"/>
      <c r="AS35" s="34"/>
      <c r="AT35" s="34"/>
      <c r="AU35" s="34"/>
      <c r="AV35" s="34"/>
      <c r="AW35" s="34"/>
      <c r="AX35" s="35"/>
      <c r="AY35" s="23"/>
      <c r="AZ35" s="25"/>
      <c r="BA35" s="25"/>
      <c r="BB35" s="25"/>
      <c r="BC35" s="25"/>
      <c r="BD35" s="25"/>
      <c r="BE35" s="25"/>
      <c r="BF35" s="25"/>
      <c r="BG35" s="25"/>
      <c r="BH35" s="25"/>
      <c r="BI35" s="25"/>
      <c r="BJ35" s="25"/>
    </row>
    <row r="36" spans="1:62" ht="24" customHeight="1" x14ac:dyDescent="0.15">
      <c r="A36" s="36" t="s">
        <v>51</v>
      </c>
      <c r="B36" s="37"/>
      <c r="C36" s="37"/>
      <c r="D36" s="37"/>
      <c r="E36" s="37"/>
      <c r="F36" s="37"/>
      <c r="G36" s="37"/>
      <c r="H36" s="37"/>
      <c r="I36" s="37"/>
      <c r="J36" s="37"/>
      <c r="K36" s="37"/>
      <c r="L36" s="38" t="s">
        <v>48</v>
      </c>
      <c r="M36" s="39"/>
      <c r="N36" s="39"/>
      <c r="O36" s="39"/>
      <c r="P36" s="39"/>
      <c r="Q36" s="39"/>
      <c r="R36" s="39"/>
      <c r="S36" s="39"/>
      <c r="T36" s="39"/>
      <c r="U36" s="39"/>
      <c r="V36" s="39"/>
      <c r="W36" s="39"/>
      <c r="X36" s="40"/>
      <c r="Y36" s="37" t="s">
        <v>52</v>
      </c>
      <c r="Z36" s="37"/>
      <c r="AA36" s="37"/>
      <c r="AB36" s="37"/>
      <c r="AC36" s="37"/>
      <c r="AD36" s="37"/>
      <c r="AE36" s="37"/>
      <c r="AF36" s="37"/>
      <c r="AG36" s="37"/>
      <c r="AH36" s="37"/>
      <c r="AI36" s="37"/>
      <c r="AJ36" s="37"/>
      <c r="AK36" s="37"/>
      <c r="AL36" s="38" t="s">
        <v>48</v>
      </c>
      <c r="AM36" s="39"/>
      <c r="AN36" s="39"/>
      <c r="AO36" s="39"/>
      <c r="AP36" s="39"/>
      <c r="AQ36" s="39"/>
      <c r="AR36" s="39"/>
      <c r="AS36" s="39"/>
      <c r="AT36" s="39"/>
      <c r="AU36" s="39"/>
      <c r="AV36" s="39"/>
      <c r="AW36" s="39"/>
      <c r="AX36" s="41"/>
      <c r="AY36" s="23"/>
      <c r="AZ36" s="25"/>
      <c r="BA36" s="25"/>
      <c r="BB36" s="25"/>
      <c r="BC36" s="25"/>
      <c r="BD36" s="25"/>
      <c r="BE36" s="25"/>
      <c r="BF36" s="25"/>
      <c r="BG36" s="25"/>
      <c r="BH36" s="25"/>
      <c r="BI36" s="25"/>
      <c r="BJ36" s="25"/>
    </row>
    <row r="37" spans="1:62" ht="24" customHeight="1" x14ac:dyDescent="0.15">
      <c r="A37" s="36" t="s">
        <v>38</v>
      </c>
      <c r="B37" s="37"/>
      <c r="C37" s="37"/>
      <c r="D37" s="37"/>
      <c r="E37" s="37"/>
      <c r="F37" s="37"/>
      <c r="G37" s="37"/>
      <c r="H37" s="37"/>
      <c r="I37" s="37"/>
      <c r="J37" s="37"/>
      <c r="K37" s="37"/>
      <c r="L37" s="44"/>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45"/>
      <c r="AS37" s="45"/>
      <c r="AT37" s="45"/>
      <c r="AU37" s="45"/>
      <c r="AV37" s="45"/>
      <c r="AW37" s="45"/>
      <c r="AX37" s="46"/>
      <c r="AY37" s="23"/>
      <c r="AZ37" s="25"/>
      <c r="BA37" s="25"/>
      <c r="BB37" s="25"/>
      <c r="BC37" s="25"/>
      <c r="BD37" s="25"/>
      <c r="BE37" s="25"/>
      <c r="BF37" s="25"/>
      <c r="BG37" s="25"/>
      <c r="BH37" s="25"/>
      <c r="BI37" s="25"/>
      <c r="BJ37" s="25"/>
    </row>
    <row r="38" spans="1:62" ht="24" customHeight="1" thickBot="1" x14ac:dyDescent="0.2">
      <c r="A38" s="42"/>
      <c r="B38" s="43"/>
      <c r="C38" s="43"/>
      <c r="D38" s="43"/>
      <c r="E38" s="43"/>
      <c r="F38" s="43"/>
      <c r="G38" s="43"/>
      <c r="H38" s="43"/>
      <c r="I38" s="43"/>
      <c r="J38" s="43"/>
      <c r="K38" s="43"/>
      <c r="L38" s="47"/>
      <c r="M38" s="48"/>
      <c r="N38" s="48"/>
      <c r="O38" s="48"/>
      <c r="P38" s="48"/>
      <c r="Q38" s="48"/>
      <c r="R38" s="48"/>
      <c r="S38" s="48"/>
      <c r="T38" s="48"/>
      <c r="U38" s="48"/>
      <c r="V38" s="48"/>
      <c r="W38" s="48"/>
      <c r="X38" s="48"/>
      <c r="Y38" s="48"/>
      <c r="Z38" s="48"/>
      <c r="AA38" s="48"/>
      <c r="AB38" s="48"/>
      <c r="AC38" s="48"/>
      <c r="AD38" s="48"/>
      <c r="AE38" s="48"/>
      <c r="AF38" s="48"/>
      <c r="AG38" s="48"/>
      <c r="AH38" s="48"/>
      <c r="AI38" s="48"/>
      <c r="AJ38" s="48"/>
      <c r="AK38" s="48"/>
      <c r="AL38" s="48"/>
      <c r="AM38" s="48"/>
      <c r="AN38" s="48"/>
      <c r="AO38" s="48"/>
      <c r="AP38" s="48"/>
      <c r="AQ38" s="48"/>
      <c r="AR38" s="48"/>
      <c r="AS38" s="48"/>
      <c r="AT38" s="48"/>
      <c r="AU38" s="48"/>
      <c r="AV38" s="48"/>
      <c r="AW38" s="48"/>
      <c r="AX38" s="49"/>
      <c r="AY38" s="23"/>
      <c r="AZ38" s="25"/>
      <c r="BA38" s="25"/>
      <c r="BB38" s="25"/>
      <c r="BC38" s="25"/>
      <c r="BD38" s="25"/>
      <c r="BE38" s="25"/>
      <c r="BF38" s="25"/>
      <c r="BG38" s="25"/>
      <c r="BH38" s="25"/>
      <c r="BI38" s="25"/>
      <c r="BJ38" s="25"/>
    </row>
    <row r="39" spans="1:62" ht="7.9" customHeight="1" x14ac:dyDescent="0.1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3"/>
      <c r="AZ39" s="25"/>
      <c r="BA39" s="25"/>
      <c r="BB39" s="25"/>
      <c r="BC39" s="25"/>
      <c r="BD39" s="25"/>
      <c r="BE39" s="25"/>
      <c r="BF39" s="25"/>
      <c r="BG39" s="25"/>
      <c r="BH39" s="25"/>
      <c r="BI39" s="25"/>
      <c r="BJ39" s="25"/>
    </row>
    <row r="40" spans="1:62" ht="12" customHeight="1" x14ac:dyDescent="0.15">
      <c r="A40" s="50" t="s">
        <v>81</v>
      </c>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c r="AK40" s="50"/>
      <c r="AL40" s="16"/>
      <c r="AM40" s="16"/>
      <c r="AN40" s="16"/>
      <c r="AO40" s="16"/>
      <c r="AP40" s="16"/>
      <c r="AQ40" s="16"/>
      <c r="AR40" s="17"/>
      <c r="AS40" s="51" t="s">
        <v>7</v>
      </c>
      <c r="AT40" s="51"/>
      <c r="AU40" s="51"/>
      <c r="AV40" s="51"/>
      <c r="AW40" s="51"/>
      <c r="AX40" s="51"/>
      <c r="AY40" s="23"/>
      <c r="AZ40" s="25"/>
      <c r="BA40" s="25"/>
      <c r="BB40" s="25"/>
      <c r="BC40" s="25"/>
      <c r="BD40" s="25"/>
      <c r="BE40" s="25"/>
      <c r="BF40" s="25"/>
      <c r="BG40" s="25"/>
      <c r="BH40" s="25"/>
      <c r="BI40" s="25"/>
      <c r="BJ40" s="25"/>
    </row>
    <row r="41" spans="1:62" x14ac:dyDescent="0.15">
      <c r="A41" s="18"/>
      <c r="B41" s="18"/>
      <c r="C41" s="18" t="s">
        <v>53</v>
      </c>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6"/>
      <c r="AM41" s="16"/>
      <c r="AN41" s="16"/>
      <c r="AO41" s="16"/>
      <c r="AP41" s="16"/>
      <c r="AQ41" s="16"/>
      <c r="AR41" s="17"/>
      <c r="AS41" s="51"/>
      <c r="AT41" s="51"/>
      <c r="AU41" s="51"/>
      <c r="AV41" s="51"/>
      <c r="AW41" s="51"/>
      <c r="AX41" s="51"/>
      <c r="AY41" s="23"/>
      <c r="AZ41" s="25"/>
      <c r="BA41" s="25"/>
      <c r="BB41" s="25"/>
      <c r="BC41" s="25"/>
      <c r="BD41" s="25"/>
      <c r="BE41" s="25"/>
      <c r="BF41" s="25"/>
      <c r="BG41" s="25"/>
      <c r="BH41" s="25"/>
      <c r="BI41" s="25"/>
      <c r="BJ41" s="25"/>
    </row>
    <row r="42" spans="1:62" x14ac:dyDescent="0.15">
      <c r="A42" s="18" t="s">
        <v>82</v>
      </c>
      <c r="B42" s="18"/>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6"/>
      <c r="AM42" s="16"/>
      <c r="AN42" s="16"/>
      <c r="AO42" s="16"/>
      <c r="AP42" s="16"/>
      <c r="AQ42" s="16"/>
      <c r="AR42" s="17"/>
      <c r="AS42" s="51"/>
      <c r="AT42" s="51"/>
      <c r="AU42" s="51"/>
      <c r="AV42" s="51"/>
      <c r="AW42" s="51"/>
      <c r="AX42" s="51"/>
      <c r="AY42" s="23"/>
      <c r="AZ42" s="25"/>
      <c r="BA42" s="25"/>
      <c r="BB42" s="25"/>
      <c r="BC42" s="25"/>
      <c r="BD42" s="25"/>
      <c r="BE42" s="25"/>
      <c r="BF42" s="25"/>
      <c r="BG42" s="25"/>
      <c r="BH42" s="25"/>
      <c r="BI42" s="25"/>
      <c r="BJ42" s="25"/>
    </row>
    <row r="43" spans="1:62" x14ac:dyDescent="0.15">
      <c r="A43" s="18" t="s">
        <v>54</v>
      </c>
      <c r="B43" s="18"/>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2"/>
      <c r="AM43" s="2"/>
      <c r="AN43" s="2"/>
      <c r="AO43" s="2"/>
      <c r="AP43" s="2"/>
      <c r="AQ43" s="2"/>
      <c r="AR43" s="19"/>
      <c r="AS43" s="64"/>
      <c r="AT43" s="65"/>
      <c r="AU43" s="65"/>
      <c r="AV43" s="65"/>
      <c r="AW43" s="65"/>
      <c r="AX43" s="66"/>
      <c r="AY43" s="23"/>
      <c r="AZ43" s="25"/>
      <c r="BA43" s="25"/>
      <c r="BB43" s="25"/>
      <c r="BC43" s="25"/>
      <c r="BD43" s="25"/>
      <c r="BE43" s="25"/>
      <c r="BF43" s="25"/>
      <c r="BG43" s="25"/>
      <c r="BH43" s="25"/>
      <c r="BI43" s="25"/>
      <c r="BJ43" s="25"/>
    </row>
    <row r="44" spans="1:62" x14ac:dyDescent="0.15">
      <c r="A44" s="18" t="s">
        <v>79</v>
      </c>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2"/>
      <c r="AM44" s="2"/>
      <c r="AN44" s="2"/>
      <c r="AO44" s="2"/>
      <c r="AP44" s="2"/>
      <c r="AQ44" s="2"/>
      <c r="AR44" s="19"/>
      <c r="AS44" s="67"/>
      <c r="AT44" s="68"/>
      <c r="AU44" s="68"/>
      <c r="AV44" s="68"/>
      <c r="AW44" s="68"/>
      <c r="AX44" s="69"/>
      <c r="AY44" s="23"/>
      <c r="AZ44" s="25"/>
      <c r="BA44" s="25"/>
      <c r="BB44" s="25"/>
      <c r="BC44" s="25"/>
      <c r="BD44" s="25"/>
      <c r="BE44" s="25"/>
      <c r="BF44" s="25"/>
      <c r="BG44" s="25"/>
      <c r="BH44" s="25"/>
      <c r="BI44" s="25"/>
      <c r="BJ44" s="25"/>
    </row>
    <row r="45" spans="1:62" ht="8.4499999999999993" customHeight="1" x14ac:dyDescent="0.15">
      <c r="A45" s="18" t="s">
        <v>80</v>
      </c>
      <c r="B45" s="18"/>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L45" s="2"/>
      <c r="AM45" s="2"/>
      <c r="AN45" s="2"/>
      <c r="AO45" s="2"/>
      <c r="AP45" s="2"/>
      <c r="AQ45" s="2"/>
      <c r="AR45" s="19"/>
      <c r="AS45" s="67"/>
      <c r="AT45" s="68"/>
      <c r="AU45" s="68"/>
      <c r="AV45" s="68"/>
      <c r="AW45" s="68"/>
      <c r="AX45" s="69"/>
      <c r="AY45" s="23"/>
      <c r="AZ45" s="25"/>
      <c r="BA45" s="25"/>
      <c r="BB45" s="25"/>
      <c r="BC45" s="25"/>
      <c r="BD45" s="25"/>
      <c r="BE45" s="25"/>
      <c r="BF45" s="25"/>
      <c r="BG45" s="25"/>
      <c r="BH45" s="25"/>
      <c r="BI45" s="25"/>
      <c r="BJ45" s="25"/>
    </row>
    <row r="46" spans="1:62" ht="8.4499999999999993" customHeight="1" x14ac:dyDescent="0.15">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2"/>
      <c r="AM46" s="2"/>
      <c r="AN46" s="2"/>
      <c r="AO46" s="2"/>
      <c r="AP46" s="2"/>
      <c r="AQ46" s="2"/>
      <c r="AR46" s="19"/>
      <c r="AS46" s="70"/>
      <c r="AT46" s="71"/>
      <c r="AU46" s="71"/>
      <c r="AV46" s="71"/>
      <c r="AW46" s="71"/>
      <c r="AX46" s="72"/>
      <c r="AY46" s="23"/>
      <c r="AZ46" s="25"/>
      <c r="BA46" s="25"/>
      <c r="BB46" s="25"/>
      <c r="BC46" s="25"/>
      <c r="BD46" s="25"/>
      <c r="BE46" s="25"/>
      <c r="BF46" s="25"/>
      <c r="BG46" s="25"/>
      <c r="BH46" s="25"/>
      <c r="BI46" s="25"/>
      <c r="BJ46" s="25"/>
    </row>
    <row r="47" spans="1:62" ht="14.25" customHeight="1" x14ac:dyDescent="0.15">
      <c r="A47" s="18"/>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2"/>
      <c r="AM47" s="2"/>
      <c r="AN47" s="2"/>
      <c r="AO47" s="2"/>
      <c r="AP47" s="2"/>
      <c r="AQ47" s="2"/>
      <c r="AR47" s="2"/>
      <c r="AS47" s="2"/>
      <c r="AT47" s="2"/>
      <c r="AU47" s="2"/>
      <c r="AV47" s="2"/>
      <c r="AW47" s="2"/>
      <c r="AX47" s="2"/>
      <c r="AY47" s="23"/>
      <c r="AZ47" s="25"/>
      <c r="BA47" s="25"/>
      <c r="BB47" s="25"/>
      <c r="BC47" s="25"/>
      <c r="BD47" s="25"/>
      <c r="BE47" s="25"/>
      <c r="BF47" s="25"/>
      <c r="BG47" s="25"/>
      <c r="BH47" s="25"/>
      <c r="BI47" s="25"/>
      <c r="BJ47" s="25"/>
    </row>
    <row r="48" spans="1:62" x14ac:dyDescent="0.1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3"/>
      <c r="AZ48" s="25"/>
      <c r="BA48" s="25"/>
      <c r="BB48" s="25"/>
      <c r="BC48" s="25"/>
      <c r="BD48" s="25"/>
      <c r="BE48" s="25"/>
      <c r="BF48" s="25"/>
      <c r="BG48" s="25"/>
      <c r="BH48" s="25"/>
      <c r="BI48" s="25"/>
      <c r="BJ48" s="25"/>
    </row>
    <row r="49" spans="1:51" x14ac:dyDescent="0.1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row>
    <row r="50" spans="1:51" x14ac:dyDescent="0.1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row>
    <row r="51" spans="1:51" x14ac:dyDescent="0.1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row>
    <row r="52" spans="1:51" x14ac:dyDescent="0.1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row>
    <row r="53" spans="1:51" x14ac:dyDescent="0.1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row>
    <row r="54" spans="1:51" x14ac:dyDescent="0.1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row>
    <row r="55" spans="1:51" x14ac:dyDescent="0.1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row>
    <row r="56" spans="1:51" x14ac:dyDescent="0.1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row>
    <row r="57" spans="1:51" x14ac:dyDescent="0.1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row>
    <row r="58" spans="1:51" x14ac:dyDescent="0.1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row>
    <row r="59" spans="1:51" x14ac:dyDescent="0.1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row>
  </sheetData>
  <sheetProtection algorithmName="SHA-512" hashValue="se4C5YAQjfKsA/2LvbkiLl+0B1PMM8M0HF9iVGsBcyE5X9z1QZhDk7GTGNnYuIAtQ+iWtBgS0xxIEAPggBZECg==" saltValue="mCxm++5pwN/UgWBZme6DSQ==" spinCount="100000" sheet="1" objects="1" scenarios="1"/>
  <mergeCells count="106">
    <mergeCell ref="AS43:AX46"/>
    <mergeCell ref="BA15:BC15"/>
    <mergeCell ref="BA18:BC18"/>
    <mergeCell ref="AZ6:BB6"/>
    <mergeCell ref="BA23:BC23"/>
    <mergeCell ref="AI9:AK9"/>
    <mergeCell ref="W9:Y9"/>
    <mergeCell ref="K9:M9"/>
    <mergeCell ref="N9:V9"/>
    <mergeCell ref="Z9:AH9"/>
    <mergeCell ref="A29:K29"/>
    <mergeCell ref="L29:X29"/>
    <mergeCell ref="Y29:AK29"/>
    <mergeCell ref="AL29:AX29"/>
    <mergeCell ref="A30:K34"/>
    <mergeCell ref="L30:X30"/>
    <mergeCell ref="Y30:AK30"/>
    <mergeCell ref="AL30:AX30"/>
    <mergeCell ref="L33:AX33"/>
    <mergeCell ref="L34:AX34"/>
    <mergeCell ref="A35:K35"/>
    <mergeCell ref="L35:X35"/>
    <mergeCell ref="Y35:AK35"/>
    <mergeCell ref="AZ27:BB27"/>
    <mergeCell ref="AM1:AX1"/>
    <mergeCell ref="AE2:AL2"/>
    <mergeCell ref="AM2:AX2"/>
    <mergeCell ref="AE3:AL3"/>
    <mergeCell ref="AM3:AX3"/>
    <mergeCell ref="A10:J10"/>
    <mergeCell ref="K10:AX10"/>
    <mergeCell ref="A11:J11"/>
    <mergeCell ref="K11:AX11"/>
    <mergeCell ref="A6:D9"/>
    <mergeCell ref="E6:J6"/>
    <mergeCell ref="K6:AX6"/>
    <mergeCell ref="E7:J7"/>
    <mergeCell ref="K7:R7"/>
    <mergeCell ref="S7:AX7"/>
    <mergeCell ref="E8:J9"/>
    <mergeCell ref="AE8:AH8"/>
    <mergeCell ref="AI8:AX8"/>
    <mergeCell ref="K8:S8"/>
    <mergeCell ref="T8:AD8"/>
    <mergeCell ref="AL9:AX9"/>
    <mergeCell ref="A12:J13"/>
    <mergeCell ref="K12:AX12"/>
    <mergeCell ref="K13:AX13"/>
    <mergeCell ref="A14:J14"/>
    <mergeCell ref="K14:AX14"/>
    <mergeCell ref="A15:J15"/>
    <mergeCell ref="K15:AH15"/>
    <mergeCell ref="AI15:AP15"/>
    <mergeCell ref="AQ15:AU15"/>
    <mergeCell ref="AV15:AX15"/>
    <mergeCell ref="A16:J16"/>
    <mergeCell ref="K16:AX16"/>
    <mergeCell ref="A17:J17"/>
    <mergeCell ref="K17:AH17"/>
    <mergeCell ref="AI17:AP17"/>
    <mergeCell ref="AQ17:AU17"/>
    <mergeCell ref="AV17:AX17"/>
    <mergeCell ref="A18:J18"/>
    <mergeCell ref="K18:AX18"/>
    <mergeCell ref="A19:J22"/>
    <mergeCell ref="K19:R19"/>
    <mergeCell ref="S19:Z21"/>
    <mergeCell ref="AA19:AH19"/>
    <mergeCell ref="AI19:AP19"/>
    <mergeCell ref="AQ19:AX19"/>
    <mergeCell ref="K20:R20"/>
    <mergeCell ref="AA20:AH20"/>
    <mergeCell ref="A23:J23"/>
    <mergeCell ref="K23:Z23"/>
    <mergeCell ref="AA23:AH23"/>
    <mergeCell ref="AI23:AX23"/>
    <mergeCell ref="AI20:AP20"/>
    <mergeCell ref="AQ20:AX20"/>
    <mergeCell ref="K21:R21"/>
    <mergeCell ref="AA21:AH21"/>
    <mergeCell ref="AI21:AP21"/>
    <mergeCell ref="AQ21:AX21"/>
    <mergeCell ref="K22:R22"/>
    <mergeCell ref="S22:Z22"/>
    <mergeCell ref="AA22:AH22"/>
    <mergeCell ref="AI22:AP22"/>
    <mergeCell ref="AQ22:AX22"/>
    <mergeCell ref="A24:J24"/>
    <mergeCell ref="K24:AX24"/>
    <mergeCell ref="A25:J25"/>
    <mergeCell ref="K25:Z25"/>
    <mergeCell ref="AA25:AH25"/>
    <mergeCell ref="AI25:AX25"/>
    <mergeCell ref="A26:J27"/>
    <mergeCell ref="K26:AX26"/>
    <mergeCell ref="K27:AX27"/>
    <mergeCell ref="AL35:AX35"/>
    <mergeCell ref="A36:K36"/>
    <mergeCell ref="L36:X36"/>
    <mergeCell ref="Y36:AK36"/>
    <mergeCell ref="AL36:AX36"/>
    <mergeCell ref="A37:K38"/>
    <mergeCell ref="L37:AX37"/>
    <mergeCell ref="L38:AX38"/>
    <mergeCell ref="A40:AK40"/>
    <mergeCell ref="AS40:AX42"/>
  </mergeCells>
  <phoneticPr fontId="3"/>
  <conditionalFormatting sqref="K16:AX16 K17:AH17 AQ17:AU17">
    <cfRule type="cellIs" dxfId="1" priority="1" operator="lessThan">
      <formula>1</formula>
    </cfRule>
  </conditionalFormatting>
  <conditionalFormatting sqref="AQ15:AU15">
    <cfRule type="cellIs" dxfId="0" priority="2" operator="lessThan">
      <formula>1</formula>
    </cfRule>
  </conditionalFormatting>
  <pageMargins left="0.94488188976377963" right="0.23622047244094491" top="0.51181102362204722" bottom="0.35433070866141736" header="0.31496062992125984" footer="0.31496062992125984"/>
  <pageSetup paperSize="9" scale="9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Drop Down 3">
              <controlPr defaultSize="0" print="0" autoLine="0" autoPict="0">
                <anchor>
                  <from>
                    <xdr:col>10</xdr:col>
                    <xdr:colOff>9525</xdr:colOff>
                    <xdr:row>14</xdr:row>
                    <xdr:rowOff>28575</xdr:rowOff>
                  </from>
                  <to>
                    <xdr:col>34</xdr:col>
                    <xdr:colOff>9525</xdr:colOff>
                    <xdr:row>14</xdr:row>
                    <xdr:rowOff>219075</xdr:rowOff>
                  </to>
                </anchor>
              </controlPr>
            </control>
          </mc:Choice>
        </mc:AlternateContent>
        <mc:AlternateContent xmlns:mc="http://schemas.openxmlformats.org/markup-compatibility/2006">
          <mc:Choice Requires="x14">
            <control shapeId="2052" r:id="rId5" name="Drop Down 4">
              <controlPr defaultSize="0" print="0" autoLine="0" autoPict="0">
                <anchor>
                  <from>
                    <xdr:col>10</xdr:col>
                    <xdr:colOff>9525</xdr:colOff>
                    <xdr:row>17</xdr:row>
                    <xdr:rowOff>19050</xdr:rowOff>
                  </from>
                  <to>
                    <xdr:col>49</xdr:col>
                    <xdr:colOff>114300</xdr:colOff>
                    <xdr:row>17</xdr:row>
                    <xdr:rowOff>219075</xdr:rowOff>
                  </to>
                </anchor>
              </controlPr>
            </control>
          </mc:Choice>
        </mc:AlternateContent>
        <mc:AlternateContent xmlns:mc="http://schemas.openxmlformats.org/markup-compatibility/2006">
          <mc:Choice Requires="x14">
            <control shapeId="2057" r:id="rId6" name="Drop Down 9">
              <controlPr defaultSize="0" print="0" autoLine="0" autoPict="0">
                <anchor>
                  <from>
                    <xdr:col>10</xdr:col>
                    <xdr:colOff>9525</xdr:colOff>
                    <xdr:row>22</xdr:row>
                    <xdr:rowOff>19050</xdr:rowOff>
                  </from>
                  <to>
                    <xdr:col>25</xdr:col>
                    <xdr:colOff>104775</xdr:colOff>
                    <xdr:row>22</xdr:row>
                    <xdr:rowOff>219075</xdr:rowOff>
                  </to>
                </anchor>
              </controlPr>
            </control>
          </mc:Choice>
        </mc:AlternateContent>
        <mc:AlternateContent xmlns:mc="http://schemas.openxmlformats.org/markup-compatibility/2006">
          <mc:Choice Requires="x14">
            <control shapeId="2065" r:id="rId7" name="Group Box 17">
              <controlPr defaultSize="0" print="0" autoFill="0" autoPict="0">
                <anchor moveWithCells="1">
                  <from>
                    <xdr:col>9</xdr:col>
                    <xdr:colOff>133350</xdr:colOff>
                    <xdr:row>24</xdr:row>
                    <xdr:rowOff>28575</xdr:rowOff>
                  </from>
                  <to>
                    <xdr:col>26</xdr:col>
                    <xdr:colOff>19050</xdr:colOff>
                    <xdr:row>25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圧縮依頼書</vt:lpstr>
      <vt:lpstr>圧縮依頼書!Print_Area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kinan2077</cp:lastModifiedBy>
  <cp:lastPrinted>2023-11-09T06:57:24Z</cp:lastPrinted>
  <dcterms:created xsi:type="dcterms:W3CDTF">2018-10-13T02:40:12Z</dcterms:created>
  <dcterms:modified xsi:type="dcterms:W3CDTF">2025-07-01T00:48:53Z</dcterms:modified>
</cp:coreProperties>
</file>